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"/>
    </mc:Choice>
  </mc:AlternateContent>
  <xr:revisionPtr revIDLastSave="0" documentId="13_ncr:1_{95AE0C2A-2220-41D4-898A-33C1BCCCC8BA}" xr6:coauthVersionLast="47" xr6:coauthVersionMax="47" xr10:uidLastSave="{00000000-0000-0000-0000-000000000000}"/>
  <bookViews>
    <workbookView xWindow="-120" yWindow="-120" windowWidth="29040" windowHeight="15720" xr2:uid="{A5F19A62-5665-467A-9E43-83E2A9F72540}"/>
  </bookViews>
  <sheets>
    <sheet name="EJECUCIÓN INGRESOS" sheetId="6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6" l="1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0" i="5" l="1"/>
  <c r="O136" i="5"/>
  <c r="O134" i="5" l="1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</calcChain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<sst xmlns="http://schemas.openxmlformats.org/spreadsheetml/2006/main" count="524" uniqueCount="509">
  <si>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</si>
  <si>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</si>
  <si>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</si>
  <si>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</si>
  <si>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</si>
  <si>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</si>
  <si>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</si>
  <si>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</si>
  <si>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</si>
  <si>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</si>
  <si>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</si>
  <si>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</si>
  <si>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</si>
  <si>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</si>
  <si>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</si>
  <si>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</si>
  <si>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</si>
  <si>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</si>
  <si>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</si>
  <si>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</si>
  <si>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</si>
  <si>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</si>
  <si>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</si>
  <si>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</si>
  <si>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</si>
  <si>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</si>
  <si>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</si>
  <si>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</si>
  <si>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</si>
  <si>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</si>
  <si>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</si>
  <si>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</si>
  <si>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</si>
  <si>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</si>
  <si>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</si>
  <si>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</si>
  <si>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</si>
  <si>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</si>
  <si>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</si>
  <si>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</si>
  <si>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</si>
  <si>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</si>
  <si>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</si>
  <si>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</si>
  <si>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</si>
  <si>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</si>
  <si>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</si>
  <si>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</si>
  <si>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</si>
  <si>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</si>
  <si>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</si>
  <si>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</si>
  <si>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</si>
  <si>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</si>
  <si>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</si>
  <si>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</si>
  <si>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</si>
  <si>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</si>
  <si>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</si>
  <si>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</si>
  <si>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</si>
  <si>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</si>
  <si>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</si>
  <si>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</si>
  <si>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</si>
  <si>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</si>
  <si>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</si>
  <si>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</si>
  <si>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</si>
  <si>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</si>
  <si>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</si>
  <si>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</si>
  <si>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</si>
  <si>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</si>
  <si>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</si>
  <si>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</si>
  <si>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</si>
  <si>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</si>
  <si>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</si>
  <si>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</si>
  <si>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</si>
  <si>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</si>
  <si>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</si>
  <si>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</si>
  <si>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</si>
  <si>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</si>
  <si>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</si>
  <si>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</si>
  <si>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</si>
  <si>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</si>
  <si>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</si>
  <si>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</si>
  <si>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</si>
  <si>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</si>
  <si>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</si>
  <si>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</si>
  <si>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</si>
  <si>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</si>
  <si>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</si>
  <si>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</si>
  <si>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</si>
  <si>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</si>
  <si>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</si>
  <si>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</si>
  <si>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</si>
  <si>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</si>
  <si>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</si>
  <si>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</si>
  <si>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</si>
  <si>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</si>
  <si>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</si>
  <si>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</si>
  <si>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</si>
  <si>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</si>
  <si>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</si>
  <si>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</si>
  <si>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</si>
  <si>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</si>
  <si>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</si>
  <si>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</si>
  <si>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</si>
  <si>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</si>
  <si>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</si>
  <si>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</si>
  <si>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</si>
  <si>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</si>
  <si>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</si>
  <si>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</si>
  <si>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</si>
  <si>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</si>
  <si>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</si>
  <si>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</si>
  <si>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</si>
  <si>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</si>
  <si>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</si>
  <si>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</si>
  <si>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</si>
  <si>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</si>
  <si>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</si>
  <si>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</si>
  <si>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</si>
  <si>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</si>
  <si>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</si>
  <si>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</si>
  <si>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</si>
  <si>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</si>
  <si>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</si>
  <si>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</si>
  <si>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</si>
  <si>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</si>
  <si>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</si>
  <si>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</si>
  <si>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</si>
  <si>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</si>
  <si>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</si>
  <si>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</si>
  <si>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</si>
  <si>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</si>
  <si>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</si>
  <si>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</si>
  <si>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</si>
  <si>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</si>
  <si>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</si>
  <si>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</si>
  <si>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</si>
  <si>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</si>
  <si>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</si>
  <si>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</si>
  <si>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</si>
  <si>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</si>
  <si>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</si>
  <si>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</si>
  <si>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</si>
  <si>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</si>
  <si>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</si>
  <si>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</si>
  <si>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</si>
  <si>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</si>
  <si>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</si>
  <si>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</si>
  <si>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</si>
  <si>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</si>
  <si>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</si>
  <si>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</si>
  <si>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</si>
  <si>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</si>
  <si>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</si>
  <si>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</si>
  <si>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</si>
  <si>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</si>
  <si>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</si>
  <si>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</si>
  <si>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</si>
  <si>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</si>
  <si>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</si>
  <si>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</si>
  <si>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</si>
  <si>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</si>
  <si>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</si>
  <si>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</si>
  <si>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</si>
  <si>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</si>
  <si>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</si>
  <si>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</si>
  <si>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</si>
  <si>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</si>
  <si>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</si>
  <si>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</si>
  <si>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</si>
  <si>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</si>
  <si>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</si>
  <si>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</si>
  <si>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</si>
  <si>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</si>
  <si>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</si>
  <si>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</si>
  <si>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</si>
  <si>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</si>
  <si>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</si>
  <si>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</si>
  <si>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</si>
  <si>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</si>
  <si>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</si>
  <si>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</si>
  <si>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</si>
  <si>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</si>
  <si>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</si>
  <si>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</si>
  <si>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</si>
  <si>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</si>
  <si>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</si>
  <si>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</si>
  <si>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</si>
  <si>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</si>
  <si>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</si>
  <si>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</si>
  <si>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</si>
  <si>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</si>
  <si>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</si>
  <si>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</si>
  <si>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</si>
  <si>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</si>
  <si>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</si>
  <si>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</si>
  <si>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</si>
  <si>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</si>
  <si>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</si>
  <si>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</si>
  <si>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</si>
  <si>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</si>
  <si>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</si>
  <si>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</si>
  <si>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</si>
  <si>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</si>
  <si>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</si>
  <si>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</si>
  <si>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</si>
  <si>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</si>
  <si>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</si>
  <si>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</si>
  <si>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</si>
  <si>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</si>
  <si>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</si>
  <si>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</si>
  <si>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</si>
  <si>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</si>
  <si>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EJECUCION PRESUPUESTAL ACUMULADA DESDE 01/01/2022 HASTA 31/08/2022</t>
  </si>
  <si>
    <t>EJECUCION PRESUPUESTAL
 DESDE  01/09/2022 HASTA 30/09/2022</t>
  </si>
  <si>
    <t>EJECUCION PRESUPUESTAL ACUMULADA DESDE 01/01/2022 HASTA 30/09/2022</t>
  </si>
  <si>
    <t>Aforo Inicial</t>
  </si>
  <si>
    <t>Modificación Presupuestal</t>
  </si>
  <si>
    <t>Aforo Definitivo</t>
  </si>
  <si>
    <t>Ingresos Acumulados Desde 01/01/2022 hasta 31/08/2022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</si>
  <si>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</si>
  <si>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</si>
  <si>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</si>
  <si>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</si>
  <si>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</si>
  <si>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</si>
  <si>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</si>
  <si>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</si>
  <si>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</si>
  <si>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</si>
  <si>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</si>
  <si>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</si>
  <si>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</si>
  <si>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</si>
  <si>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</si>
  <si>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</si>
  <si>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</si>
  <si>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</si>
  <si>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</si>
  <si>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</si>
  <si>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</si>
  <si>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</si>
  <si>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</si>
  <si>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</si>
  <si>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</si>
  <si>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</si>
  <si>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</si>
  <si>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</si>
  <si>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</si>
  <si>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</si>
  <si>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</si>
  <si>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</si>
  <si>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</si>
  <si>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</si>
  <si>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</si>
  <si>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</si>
  <si>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</si>
  <si>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</si>
  <si>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</si>
  <si>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</si>
  <si>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</si>
  <si>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</si>
  <si>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</si>
  <si>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</si>
  <si>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</si>
  <si>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</si>
  <si>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</si>
  <si>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</si>
  <si>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</si>
  <si>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</si>
  <si>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</si>
  <si>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</si>
  <si>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</si>
  <si>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</si>
  <si>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</si>
  <si>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</si>
  <si>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</si>
  <si>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</si>
  <si>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</si>
  <si>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</si>
  <si>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</si>
  <si>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</si>
  <si>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</si>
  <si>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</si>
  <si>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</si>
  <si>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</si>
  <si>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</si>
  <si>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</si>
  <si>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</si>
  <si>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</si>
  <si>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</si>
  <si>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</si>
  <si>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</si>
  <si>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</si>
  <si>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</si>
  <si>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</si>
  <si>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</si>
  <si>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</si>
  <si>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</si>
  <si>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</si>
  <si>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</si>
  <si>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</si>
  <si>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</si>
  <si>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</si>
  <si>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</si>
  <si>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</si>
  <si>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</si>
  <si>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</si>
  <si>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</si>
  <si>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</si>
  <si>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</si>
  <si>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</si>
  <si>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</si>
  <si>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</si>
  <si>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</si>
  <si>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</si>
  <si>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</si>
  <si>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</si>
  <si>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</si>
  <si>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</si>
  <si>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</si>
  <si>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</si>
  <si>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</si>
  <si>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</si>
  <si>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</si>
  <si>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</si>
  <si>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</si>
  <si>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</si>
  <si>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</si>
  <si>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</si>
  <si>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</si>
  <si>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</si>
  <si>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</si>
  <si>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</si>
  <si>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</si>
  <si>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</si>
  <si>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</si>
  <si>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</si>
  <si>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</si>
  <si>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</si>
  <si>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</si>
  <si>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</si>
  <si>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</si>
  <si>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</si>
  <si>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</si>
  <si>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</si>
  <si>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</si>
  <si>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</si>
  <si>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</si>
  <si>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</si>
  <si>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</si>
  <si>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</si>
  <si>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</si>
  <si>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</si>
  <si>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</si>
  <si>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</si>
  <si>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</si>
  <si>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</si>
  <si>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</si>
  <si>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</si>
  <si>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</si>
  <si>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</si>
  <si>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</si>
  <si>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</si>
  <si>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</si>
  <si>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</si>
  <si>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</si>
  <si>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</si>
  <si>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</si>
  <si>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</si>
  <si>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</si>
  <si>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</si>
  <si>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</si>
  <si>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</si>
  <si>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</si>
  <si>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</si>
  <si>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</si>
  <si>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</si>
  <si>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</si>
  <si>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</si>
  <si>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</si>
  <si>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</si>
  <si>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</si>
  <si>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</si>
  <si>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</si>
  <si>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</si>
  <si>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</si>
  <si>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</si>
  <si>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</si>
  <si>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</si>
  <si>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</si>
  <si>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</si>
  <si>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</si>
  <si>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</si>
  <si>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</si>
  <si>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</si>
  <si>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</si>
  <si>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</si>
  <si>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</si>
  <si>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</si>
  <si>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</si>
  <si>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</si>
  <si>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</si>
  <si>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</si>
  <si>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</si>
  <si>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</si>
  <si>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</si>
  <si>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</si>
  <si>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</si>
  <si>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</si>
  <si>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</si>
  <si>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</si>
  <si>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</si>
  <si>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</si>
  <si>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</si>
  <si>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</si>
  <si>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</si>
  <si>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</si>
  <si>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</si>
  <si>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</si>
  <si>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</si>
  <si>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</si>
  <si>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</si>
  <si>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</si>
  <si>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</si>
  <si>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</si>
  <si>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</si>
  <si>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</si>
  <si>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</si>
  <si>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</si>
  <si>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</si>
  <si>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</si>
  <si>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</si>
  <si>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</si>
  <si>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</si>
  <si>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</si>
  <si>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</si>
  <si>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</si>
  <si>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</si>
  <si>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</si>
  <si>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</si>
  <si>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</si>
  <si>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</si>
  <si>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</si>
  <si>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</si>
  <si>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</si>
  <si>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</si>
  <si>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</si>
  <si>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</si>
  <si>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</si>
  <si>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</si>
  <si>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</si>
  <si>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</si>
  <si>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</si>
  <si>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Desde 01/09/2022 hasta 30/09/2022</t>
  </si>
  <si>
    <t>Ingresos Acumulados Desde 01/01/2022 hasta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</si>
</sst>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4" fontId="20" fillId="0" borderId="0" xfId="0" applyNumberFormat="1" applyFont="1"/>
    <xf numFmtId="0" fontId="20" fillId="0" borderId="0" xfId="0" applyFont="1" applyAlignment="1">
      <alignment wrapText="1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86AE08E-F0EE-4293-885B-E16E43FE22F3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SEPTIEMBRE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94B617-640F-4A59-967D-D5F3F9E6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SEPTIEMBRE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E0AB-986B-461E-BD6A-65503A58FC92}">
  <sheetPr>
    <tabColor rgb="FFFFFF00"/>
  </sheetPr>
  <dimension ref="A1:J130"/>
  <sheetViews>
    <sheetView tabSelected="1" view="pageBreakPreview" zoomScale="70" zoomScaleNormal="84" zoomScaleSheetLayoutView="70" workbookViewId="0">
      <pane xSplit="2" ySplit="7" topLeftCell="D110" activePane="bottomRight" state="frozen"/>
      <selection activeCell="B29" sqref="B29"/>
      <selection pane="topRight" activeCell="B29" sqref="B29"/>
      <selection pane="bottomLeft" activeCell="B29" sqref="B29"/>
      <selection pane="bottomRight" activeCell="M1" sqref="K1:M1048576"/>
    </sheetView>
  </sheetViews>
  <sheetFormatPr baseColWidth="10" defaultRowHeight="15.75"/>
  <cols>
    <col min="1" max="1" width="26" style="79" customWidth="1"/>
    <col min="2" max="2" width="104.140625" style="93" customWidth="1"/>
    <col min="3" max="3" width="34.42578125" style="79" customWidth="1"/>
    <col min="4" max="4" width="32.5703125" style="79" customWidth="1"/>
    <col min="5" max="5" width="35" style="79" customWidth="1"/>
    <col min="6" max="8" width="34.85546875" style="79" customWidth="1"/>
    <col min="9" max="9" width="20" style="79" customWidth="1"/>
    <col min="10" max="10" width="25" style="79" customWidth="1"/>
    <col min="11" max="16384" width="11.42578125" style="79"/>
  </cols>
  <sheetData>
    <row r="1" spans="1:10" s="36" customFormat="1" ht="21" customHeight="1">
      <c r="A1" s="34"/>
      <c r="B1" s="71"/>
      <c r="C1" s="35"/>
      <c r="D1" s="35"/>
      <c r="E1" s="35"/>
      <c r="F1" s="35"/>
      <c r="G1" s="35"/>
      <c r="H1" s="35"/>
      <c r="I1" s="35"/>
      <c r="J1" s="35"/>
    </row>
    <row r="2" spans="1:10" s="36" customFormat="1">
      <c r="A2" s="34"/>
      <c r="B2" s="71"/>
      <c r="C2" s="35"/>
      <c r="D2" s="35"/>
      <c r="E2" s="35"/>
      <c r="F2" s="35"/>
      <c r="G2" s="35"/>
      <c r="H2" s="35"/>
      <c r="I2" s="35"/>
      <c r="J2" s="35"/>
    </row>
    <row r="3" spans="1:10" s="36" customFormat="1">
      <c r="A3" s="34"/>
      <c r="B3" s="71"/>
      <c r="C3" s="35"/>
      <c r="D3" s="35"/>
      <c r="E3" s="35"/>
      <c r="F3" s="35"/>
      <c r="G3" s="35"/>
      <c r="H3" s="35"/>
      <c r="I3" s="35"/>
      <c r="J3" s="35"/>
    </row>
    <row r="4" spans="1:10" s="36" customFormat="1">
      <c r="A4" s="34"/>
      <c r="B4" s="71"/>
      <c r="C4" s="35"/>
      <c r="D4" s="35"/>
      <c r="E4" s="35"/>
      <c r="F4" s="35"/>
      <c r="G4" s="35"/>
      <c r="H4" s="35"/>
      <c r="I4" s="35"/>
      <c r="J4" s="35"/>
    </row>
    <row r="5" spans="1:10" s="36" customFormat="1">
      <c r="A5" s="34"/>
      <c r="B5" s="71"/>
      <c r="C5" s="35"/>
      <c r="D5" s="35"/>
      <c r="E5" s="35"/>
      <c r="F5" s="35"/>
      <c r="G5" s="35"/>
      <c r="H5" s="35"/>
      <c r="I5" s="35"/>
      <c r="J5" s="35"/>
    </row>
    <row r="6" spans="1:10" s="36" customFormat="1" thickBot="1"/>
    <row r="7" spans="1:10" s="75" customFormat="1" ht="60" customHeight="1">
      <c r="A7" s="72" t="s">
        <v>79</v>
      </c>
      <c r="B7" s="73" t="s">
        <v>78</v>
      </c>
      <c r="C7" s="74" t="s">
        <v>269</v>
      </c>
      <c r="D7" s="74" t="s">
        <v>270</v>
      </c>
      <c r="E7" s="74" t="s">
        <v>271</v>
      </c>
      <c r="F7" s="74" t="s">
        <v>272</v>
      </c>
      <c r="G7" s="74" t="s">
        <v>507</v>
      </c>
      <c r="H7" s="74" t="s">
        <v>508</v>
      </c>
      <c r="I7" s="74" t="s">
        <v>273</v>
      </c>
      <c r="J7" s="74" t="s">
        <v>274</v>
      </c>
    </row>
    <row r="8" spans="1:10" s="78" customFormat="1">
      <c r="A8" s="76" t="s">
        <v>275</v>
      </c>
      <c r="B8" s="77" t="s">
        <v>276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2.9082871356719675</v>
      </c>
    </row>
    <row r="9" spans="1:10">
      <c r="A9" s="76" t="s">
        <v>277</v>
      </c>
      <c r="B9" s="77" t="s">
        <v>278</v>
      </c>
      <c r="C9" s="9">
        <v>65827891523000</v>
      </c>
      <c r="D9" s="9">
        <v>1027633749</v>
      </c>
      <c r="E9" s="9">
        <v>66688818772440</v>
      </c>
      <c r="F9" s="9">
        <v>47286148536543.203</v>
      </c>
      <c r="G9" s="9">
        <v>5534535485598.04</v>
      </c>
      <c r="H9" s="9">
        <v>52820684022141.203</v>
      </c>
      <c r="I9" s="9">
        <v>79.2</v>
      </c>
      <c r="J9" s="9">
        <f t="shared" ref="J9:J72" si="0">+H9/$H$128*100</f>
        <v>93.613686520688788</v>
      </c>
    </row>
    <row r="10" spans="1:10">
      <c r="A10" s="80" t="s">
        <v>279</v>
      </c>
      <c r="B10" s="80" t="s">
        <v>72</v>
      </c>
      <c r="C10" s="10">
        <v>24482718137635</v>
      </c>
      <c r="D10" s="10">
        <v>0</v>
      </c>
      <c r="E10" s="10">
        <v>24510265386795</v>
      </c>
      <c r="F10" s="10">
        <v>17490116113873.1</v>
      </c>
      <c r="G10" s="10">
        <v>2215085520923.2002</v>
      </c>
      <c r="H10" s="10">
        <v>19705201634796.301</v>
      </c>
      <c r="I10" s="10">
        <v>80.400000000000006</v>
      </c>
      <c r="J10" s="10">
        <f t="shared" si="0"/>
        <v>34.923375242424719</v>
      </c>
    </row>
    <row r="11" spans="1:10">
      <c r="A11" s="50" t="s">
        <v>280</v>
      </c>
      <c r="B11" s="50" t="s">
        <v>281</v>
      </c>
      <c r="C11" s="11">
        <v>24482718137635</v>
      </c>
      <c r="D11" s="11">
        <v>0</v>
      </c>
      <c r="E11" s="11">
        <v>24510265386795</v>
      </c>
      <c r="F11" s="11">
        <v>17490116113873.1</v>
      </c>
      <c r="G11" s="11">
        <v>2215085520923.2002</v>
      </c>
      <c r="H11" s="11">
        <v>19705201634796.301</v>
      </c>
      <c r="I11" s="11">
        <v>80.400000000000006</v>
      </c>
      <c r="J11" s="11">
        <f t="shared" si="0"/>
        <v>34.923375242424719</v>
      </c>
    </row>
    <row r="12" spans="1:10" ht="45" customHeight="1">
      <c r="A12" s="51" t="s">
        <v>282</v>
      </c>
      <c r="B12" s="81" t="s">
        <v>283</v>
      </c>
      <c r="C12" s="12">
        <v>24482718137635</v>
      </c>
      <c r="D12" s="12">
        <v>0</v>
      </c>
      <c r="E12" s="12">
        <v>24510265386795</v>
      </c>
      <c r="F12" s="12">
        <v>17490116113873.1</v>
      </c>
      <c r="G12" s="12">
        <v>2215085520923.2002</v>
      </c>
      <c r="H12" s="12">
        <v>19705201634796.301</v>
      </c>
      <c r="I12" s="12">
        <v>80.400000000000006</v>
      </c>
      <c r="J12" s="12">
        <f t="shared" si="0"/>
        <v>34.923375242424719</v>
      </c>
    </row>
    <row r="13" spans="1:10">
      <c r="A13" s="82" t="s">
        <v>284</v>
      </c>
      <c r="B13" s="83" t="s">
        <v>285</v>
      </c>
      <c r="C13" s="84">
        <v>23212167653112</v>
      </c>
      <c r="D13" s="84">
        <v>0</v>
      </c>
      <c r="E13" s="84">
        <v>23212167653112</v>
      </c>
      <c r="F13" s="84">
        <v>16643903968583.301</v>
      </c>
      <c r="G13" s="84">
        <v>2105262992499</v>
      </c>
      <c r="H13" s="84">
        <v>18749166961082.301</v>
      </c>
      <c r="I13" s="84">
        <v>80.77</v>
      </c>
      <c r="J13" s="84">
        <f t="shared" si="0"/>
        <v>33.229002443116478</v>
      </c>
    </row>
    <row r="14" spans="1:10" s="78" customFormat="1">
      <c r="A14" s="52" t="s">
        <v>286</v>
      </c>
      <c r="B14" s="85" t="s">
        <v>287</v>
      </c>
      <c r="C14" s="14">
        <v>4245695560942</v>
      </c>
      <c r="D14" s="14">
        <v>0</v>
      </c>
      <c r="E14" s="14">
        <v>15496187095675</v>
      </c>
      <c r="F14" s="14">
        <v>8945522792432.3809</v>
      </c>
      <c r="G14" s="14">
        <v>2105262982214</v>
      </c>
      <c r="H14" s="14">
        <v>11050785774646.301</v>
      </c>
      <c r="I14" s="14">
        <v>71.31</v>
      </c>
      <c r="J14" s="14">
        <f t="shared" si="0"/>
        <v>19.585221480308459</v>
      </c>
    </row>
    <row r="15" spans="1:10" s="78" customFormat="1">
      <c r="A15" s="52" t="s">
        <v>288</v>
      </c>
      <c r="B15" s="85" t="s">
        <v>289</v>
      </c>
      <c r="C15" s="14">
        <v>18966472092170</v>
      </c>
      <c r="D15" s="14">
        <v>0</v>
      </c>
      <c r="E15" s="14">
        <v>7715980557437</v>
      </c>
      <c r="F15" s="14">
        <v>7698381176151</v>
      </c>
      <c r="G15" s="14">
        <v>10285</v>
      </c>
      <c r="H15" s="14">
        <v>7698381186436</v>
      </c>
      <c r="I15" s="14">
        <v>99.77</v>
      </c>
      <c r="J15" s="14">
        <f t="shared" si="0"/>
        <v>13.64378096280802</v>
      </c>
    </row>
    <row r="16" spans="1:10">
      <c r="A16" s="82" t="s">
        <v>290</v>
      </c>
      <c r="B16" s="83" t="s">
        <v>291</v>
      </c>
      <c r="C16" s="84">
        <v>969960745591</v>
      </c>
      <c r="D16" s="84">
        <v>0</v>
      </c>
      <c r="E16" s="84">
        <v>969960745591</v>
      </c>
      <c r="F16" s="84">
        <v>663141385930.79004</v>
      </c>
      <c r="G16" s="84">
        <v>87958076065.199997</v>
      </c>
      <c r="H16" s="84">
        <v>751099461995.98999</v>
      </c>
      <c r="I16" s="84">
        <v>77.44</v>
      </c>
      <c r="J16" s="84">
        <f t="shared" si="0"/>
        <v>1.3311677211843178</v>
      </c>
    </row>
    <row r="17" spans="1:10">
      <c r="A17" s="52" t="s">
        <v>292</v>
      </c>
      <c r="B17" s="85" t="s">
        <v>293</v>
      </c>
      <c r="C17" s="14">
        <v>546124028666</v>
      </c>
      <c r="D17" s="14">
        <v>0</v>
      </c>
      <c r="E17" s="14">
        <v>546124028666</v>
      </c>
      <c r="F17" s="14">
        <v>369542743382</v>
      </c>
      <c r="G17" s="14">
        <v>47135910988</v>
      </c>
      <c r="H17" s="14">
        <v>416678654370</v>
      </c>
      <c r="I17" s="14">
        <v>76.3</v>
      </c>
      <c r="J17" s="14">
        <f t="shared" si="0"/>
        <v>0.73847633085752651</v>
      </c>
    </row>
    <row r="18" spans="1:10">
      <c r="A18" s="52" t="s">
        <v>294</v>
      </c>
      <c r="B18" s="85" t="s">
        <v>295</v>
      </c>
      <c r="C18" s="14">
        <v>423836716925</v>
      </c>
      <c r="D18" s="14">
        <v>0</v>
      </c>
      <c r="E18" s="14">
        <v>423836716925</v>
      </c>
      <c r="F18" s="14">
        <v>293598642548.78998</v>
      </c>
      <c r="G18" s="14">
        <v>40822165077.199997</v>
      </c>
      <c r="H18" s="14">
        <v>334420807625.98999</v>
      </c>
      <c r="I18" s="14">
        <v>78.900000000000006</v>
      </c>
      <c r="J18" s="14">
        <f t="shared" si="0"/>
        <v>0.5926913903267913</v>
      </c>
    </row>
    <row r="19" spans="1:10">
      <c r="A19" s="82" t="s">
        <v>296</v>
      </c>
      <c r="B19" s="83" t="s">
        <v>297</v>
      </c>
      <c r="C19" s="84">
        <v>240589738932</v>
      </c>
      <c r="D19" s="84">
        <v>0</v>
      </c>
      <c r="E19" s="84">
        <v>268136988092</v>
      </c>
      <c r="F19" s="84">
        <v>183047382359</v>
      </c>
      <c r="G19" s="84">
        <v>21812923159</v>
      </c>
      <c r="H19" s="84">
        <v>204860305518</v>
      </c>
      <c r="I19" s="84">
        <v>76.400000000000006</v>
      </c>
      <c r="J19" s="84">
        <f t="shared" si="0"/>
        <v>0.3630723224495867</v>
      </c>
    </row>
    <row r="20" spans="1:10">
      <c r="A20" s="82" t="s">
        <v>298</v>
      </c>
      <c r="B20" s="83" t="s">
        <v>299</v>
      </c>
      <c r="C20" s="84">
        <v>60000000000</v>
      </c>
      <c r="D20" s="84">
        <v>0</v>
      </c>
      <c r="E20" s="84">
        <v>60000000000</v>
      </c>
      <c r="F20" s="84">
        <v>23377000</v>
      </c>
      <c r="G20" s="84">
        <v>51529200</v>
      </c>
      <c r="H20" s="84">
        <v>74906200</v>
      </c>
      <c r="I20" s="84">
        <v>0.12</v>
      </c>
      <c r="J20" s="84">
        <f t="shared" si="0"/>
        <v>1.3275567431721724E-4</v>
      </c>
    </row>
    <row r="21" spans="1:10">
      <c r="A21" s="80" t="s">
        <v>300</v>
      </c>
      <c r="B21" s="80" t="s">
        <v>301</v>
      </c>
      <c r="C21" s="10">
        <v>78082863804</v>
      </c>
      <c r="D21" s="10">
        <v>0</v>
      </c>
      <c r="E21" s="10">
        <v>78082863804</v>
      </c>
      <c r="F21" s="10">
        <v>19825932884.049999</v>
      </c>
      <c r="G21" s="10">
        <v>5752532418.4300003</v>
      </c>
      <c r="H21" s="10">
        <v>25578465302.48</v>
      </c>
      <c r="I21" s="10">
        <v>32.76</v>
      </c>
      <c r="J21" s="10">
        <f t="shared" si="0"/>
        <v>4.5332514654731877E-2</v>
      </c>
    </row>
    <row r="22" spans="1:10">
      <c r="A22" s="50" t="s">
        <v>302</v>
      </c>
      <c r="B22" s="50" t="s">
        <v>303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304</v>
      </c>
      <c r="B23" s="81" t="s">
        <v>305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306</v>
      </c>
      <c r="B24" s="81" t="s">
        <v>307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308</v>
      </c>
      <c r="B25" s="50" t="s">
        <v>309</v>
      </c>
      <c r="C25" s="11">
        <v>78082863804</v>
      </c>
      <c r="D25" s="11">
        <v>0</v>
      </c>
      <c r="E25" s="11">
        <v>78082863804</v>
      </c>
      <c r="F25" s="11">
        <v>19825932884.049999</v>
      </c>
      <c r="G25" s="11">
        <v>5752532418.4300003</v>
      </c>
      <c r="H25" s="11">
        <v>25578465302.48</v>
      </c>
      <c r="I25" s="11">
        <v>32.76</v>
      </c>
      <c r="J25" s="11">
        <f t="shared" si="0"/>
        <v>4.5332514654731877E-2</v>
      </c>
    </row>
    <row r="26" spans="1:10">
      <c r="A26" s="51" t="s">
        <v>310</v>
      </c>
      <c r="B26" s="81" t="s">
        <v>311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312</v>
      </c>
      <c r="B27" s="81" t="s">
        <v>313</v>
      </c>
      <c r="C27" s="12">
        <v>27400281928</v>
      </c>
      <c r="D27" s="12">
        <v>0</v>
      </c>
      <c r="E27" s="12">
        <v>27400281928</v>
      </c>
      <c r="F27" s="12">
        <v>3264417230.1999998</v>
      </c>
      <c r="G27" s="12">
        <v>830582989.52999997</v>
      </c>
      <c r="H27" s="12">
        <v>4095000219.73</v>
      </c>
      <c r="I27" s="12">
        <v>14.95</v>
      </c>
      <c r="J27" s="12">
        <f t="shared" si="0"/>
        <v>7.2575369662245433E-3</v>
      </c>
    </row>
    <row r="28" spans="1:10">
      <c r="A28" s="51" t="s">
        <v>314</v>
      </c>
      <c r="B28" s="81" t="s">
        <v>315</v>
      </c>
      <c r="C28" s="12">
        <v>49307323695</v>
      </c>
      <c r="D28" s="12">
        <v>0</v>
      </c>
      <c r="E28" s="12">
        <v>49307323695</v>
      </c>
      <c r="F28" s="12">
        <v>14247293072</v>
      </c>
      <c r="G28" s="12">
        <v>3844344365</v>
      </c>
      <c r="H28" s="12">
        <v>18091637437</v>
      </c>
      <c r="I28" s="12">
        <v>36.69</v>
      </c>
      <c r="J28" s="12">
        <f t="shared" si="0"/>
        <v>3.2063667993457778E-2</v>
      </c>
    </row>
    <row r="29" spans="1:10">
      <c r="A29" s="51" t="s">
        <v>316</v>
      </c>
      <c r="B29" s="81" t="s">
        <v>317</v>
      </c>
      <c r="C29" s="12">
        <v>4918675</v>
      </c>
      <c r="D29" s="12">
        <v>0</v>
      </c>
      <c r="E29" s="12">
        <v>4918675</v>
      </c>
      <c r="F29" s="12">
        <v>15311156.67</v>
      </c>
      <c r="G29" s="12">
        <v>546662.76</v>
      </c>
      <c r="H29" s="12">
        <v>15857819.43</v>
      </c>
      <c r="I29" s="12">
        <v>322.39999999999998</v>
      </c>
      <c r="J29" s="12">
        <f t="shared" si="0"/>
        <v>2.8104689753722919E-5</v>
      </c>
    </row>
    <row r="30" spans="1:10">
      <c r="A30" s="51" t="s">
        <v>318</v>
      </c>
      <c r="B30" s="81" t="s">
        <v>319</v>
      </c>
      <c r="C30" s="12">
        <v>876015</v>
      </c>
      <c r="D30" s="12">
        <v>0</v>
      </c>
      <c r="E30" s="12">
        <v>876015</v>
      </c>
      <c r="F30" s="12">
        <v>9869301.5</v>
      </c>
      <c r="G30" s="12">
        <v>15948.01</v>
      </c>
      <c r="H30" s="12">
        <v>9885249.5099999998</v>
      </c>
      <c r="I30" s="12">
        <v>1128.43</v>
      </c>
      <c r="J30" s="12">
        <f t="shared" si="0"/>
        <v>1.7519550644592724E-5</v>
      </c>
    </row>
    <row r="31" spans="1:10">
      <c r="A31" s="51" t="s">
        <v>320</v>
      </c>
      <c r="B31" s="81" t="s">
        <v>321</v>
      </c>
      <c r="C31" s="12">
        <v>1369463491</v>
      </c>
      <c r="D31" s="12">
        <v>0</v>
      </c>
      <c r="E31" s="12">
        <v>1369463491</v>
      </c>
      <c r="F31" s="12">
        <v>2289036223.6799998</v>
      </c>
      <c r="G31" s="12">
        <v>1076882053.1300001</v>
      </c>
      <c r="H31" s="12">
        <v>3365918276.8099999</v>
      </c>
      <c r="I31" s="12">
        <v>245.78</v>
      </c>
      <c r="J31" s="12">
        <f t="shared" si="0"/>
        <v>5.9653907224576528E-3</v>
      </c>
    </row>
    <row r="32" spans="1:10">
      <c r="A32" s="51" t="s">
        <v>322</v>
      </c>
      <c r="B32" s="81" t="s">
        <v>323</v>
      </c>
      <c r="C32" s="12">
        <v>0</v>
      </c>
      <c r="D32" s="12">
        <v>0</v>
      </c>
      <c r="E32" s="12">
        <v>0</v>
      </c>
      <c r="F32" s="12">
        <v>5900</v>
      </c>
      <c r="G32" s="12">
        <v>160400</v>
      </c>
      <c r="H32" s="12">
        <v>166300</v>
      </c>
      <c r="I32" s="12">
        <v>0</v>
      </c>
      <c r="J32" s="12">
        <f t="shared" si="0"/>
        <v>2.9473219358281728E-7</v>
      </c>
    </row>
    <row r="33" spans="1:10">
      <c r="A33" s="80" t="s">
        <v>324</v>
      </c>
      <c r="B33" s="80" t="s">
        <v>1</v>
      </c>
      <c r="C33" s="10">
        <v>41267090521561</v>
      </c>
      <c r="D33" s="10">
        <v>1027633749</v>
      </c>
      <c r="E33" s="10">
        <v>42100470521841</v>
      </c>
      <c r="F33" s="10">
        <v>29776206489785.898</v>
      </c>
      <c r="G33" s="10">
        <v>3313697432256.4102</v>
      </c>
      <c r="H33" s="10">
        <v>33089903922042.301</v>
      </c>
      <c r="I33" s="10">
        <v>78.599999999999994</v>
      </c>
      <c r="J33" s="10">
        <f t="shared" si="0"/>
        <v>58.644978763609124</v>
      </c>
    </row>
    <row r="34" spans="1:10">
      <c r="A34" s="50" t="s">
        <v>325</v>
      </c>
      <c r="B34" s="50" t="s">
        <v>326</v>
      </c>
      <c r="C34" s="11">
        <v>3157586959241</v>
      </c>
      <c r="D34" s="11">
        <v>1027633749</v>
      </c>
      <c r="E34" s="11">
        <v>4101125958681</v>
      </c>
      <c r="F34" s="11">
        <v>3484381625141.7798</v>
      </c>
      <c r="G34" s="11">
        <v>213479657371.01999</v>
      </c>
      <c r="H34" s="11">
        <v>3697861282512.7998</v>
      </c>
      <c r="I34" s="11">
        <v>90.17</v>
      </c>
      <c r="J34" s="11">
        <f t="shared" si="0"/>
        <v>6.5536907237520587</v>
      </c>
    </row>
    <row r="35" spans="1:10">
      <c r="A35" s="51" t="s">
        <v>327</v>
      </c>
      <c r="B35" s="81" t="s">
        <v>328</v>
      </c>
      <c r="C35" s="12">
        <v>3157586959241</v>
      </c>
      <c r="D35" s="12">
        <v>1027633749</v>
      </c>
      <c r="E35" s="12">
        <v>4101125958681</v>
      </c>
      <c r="F35" s="12">
        <v>3484381625141.7798</v>
      </c>
      <c r="G35" s="12">
        <v>213479657371.01999</v>
      </c>
      <c r="H35" s="12">
        <v>3697861282512.7998</v>
      </c>
      <c r="I35" s="12">
        <v>90.17</v>
      </c>
      <c r="J35" s="12">
        <f t="shared" si="0"/>
        <v>6.5536907237520587</v>
      </c>
    </row>
    <row r="36" spans="1:10">
      <c r="A36" s="82" t="s">
        <v>329</v>
      </c>
      <c r="B36" s="83" t="s">
        <v>330</v>
      </c>
      <c r="C36" s="84">
        <v>219286709000</v>
      </c>
      <c r="D36" s="84">
        <v>0</v>
      </c>
      <c r="E36" s="84">
        <v>221407669879</v>
      </c>
      <c r="F36" s="84">
        <v>144281599017.76999</v>
      </c>
      <c r="G36" s="84">
        <v>17190032442</v>
      </c>
      <c r="H36" s="84">
        <v>161471631459.76999</v>
      </c>
      <c r="I36" s="84">
        <v>72.930000000000007</v>
      </c>
      <c r="J36" s="84">
        <f t="shared" si="0"/>
        <v>0.2861749136592559</v>
      </c>
    </row>
    <row r="37" spans="1:10">
      <c r="A37" s="52" t="s">
        <v>331</v>
      </c>
      <c r="B37" s="85" t="s">
        <v>330</v>
      </c>
      <c r="C37" s="14">
        <v>201286709000</v>
      </c>
      <c r="D37" s="14">
        <v>0</v>
      </c>
      <c r="E37" s="14">
        <v>201286709000</v>
      </c>
      <c r="F37" s="14">
        <v>124092077684</v>
      </c>
      <c r="G37" s="14">
        <v>17190032442</v>
      </c>
      <c r="H37" s="14">
        <v>141282110126</v>
      </c>
      <c r="I37" s="14">
        <v>70.19</v>
      </c>
      <c r="J37" s="14">
        <f t="shared" si="0"/>
        <v>0.25039318238992869</v>
      </c>
    </row>
    <row r="38" spans="1:10">
      <c r="A38" s="52" t="s">
        <v>332</v>
      </c>
      <c r="B38" s="85" t="s">
        <v>333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3.5781731269327231E-2</v>
      </c>
    </row>
    <row r="39" spans="1:10">
      <c r="A39" s="82" t="s">
        <v>334</v>
      </c>
      <c r="B39" s="83" t="s">
        <v>335</v>
      </c>
      <c r="C39" s="84">
        <v>1000000000000</v>
      </c>
      <c r="D39" s="84">
        <v>1027633749</v>
      </c>
      <c r="E39" s="84">
        <v>1858806288561</v>
      </c>
      <c r="F39" s="84">
        <v>1858761990227.24</v>
      </c>
      <c r="G39" s="84">
        <v>44395236</v>
      </c>
      <c r="H39" s="84">
        <v>1858806385463.24</v>
      </c>
      <c r="I39" s="84">
        <v>100</v>
      </c>
      <c r="J39" s="84">
        <f t="shared" si="0"/>
        <v>3.2943480663459326</v>
      </c>
    </row>
    <row r="40" spans="1:10">
      <c r="A40" s="52" t="s">
        <v>336</v>
      </c>
      <c r="B40" s="85" t="s">
        <v>337</v>
      </c>
      <c r="C40" s="14">
        <v>0</v>
      </c>
      <c r="D40" s="14">
        <v>0</v>
      </c>
      <c r="E40" s="14">
        <v>562896131494</v>
      </c>
      <c r="F40" s="14">
        <v>562896131493.23999</v>
      </c>
      <c r="G40" s="14">
        <v>0</v>
      </c>
      <c r="H40" s="14">
        <v>562896131493.23999</v>
      </c>
      <c r="I40" s="14">
        <v>100</v>
      </c>
      <c r="J40" s="14">
        <f t="shared" si="0"/>
        <v>0.9976164257022524</v>
      </c>
    </row>
    <row r="41" spans="1:10">
      <c r="A41" s="52" t="s">
        <v>338</v>
      </c>
      <c r="B41" s="85" t="s">
        <v>339</v>
      </c>
      <c r="C41" s="14">
        <v>1000000000000</v>
      </c>
      <c r="D41" s="14">
        <v>1027633749</v>
      </c>
      <c r="E41" s="14">
        <v>1295910157067</v>
      </c>
      <c r="F41" s="14">
        <v>1295865858734</v>
      </c>
      <c r="G41" s="14">
        <v>44395236</v>
      </c>
      <c r="H41" s="14">
        <v>1295910253970</v>
      </c>
      <c r="I41" s="14">
        <v>100</v>
      </c>
      <c r="J41" s="14">
        <f t="shared" si="0"/>
        <v>2.2967316406436797</v>
      </c>
    </row>
    <row r="42" spans="1:10" s="78" customFormat="1">
      <c r="A42" s="82" t="s">
        <v>340</v>
      </c>
      <c r="B42" s="83" t="s">
        <v>341</v>
      </c>
      <c r="C42" s="84">
        <v>60997682853</v>
      </c>
      <c r="D42" s="84">
        <v>0</v>
      </c>
      <c r="E42" s="84">
        <v>60997682853</v>
      </c>
      <c r="F42" s="84">
        <v>47604580559.239998</v>
      </c>
      <c r="G42" s="84">
        <v>5963546227.2399998</v>
      </c>
      <c r="H42" s="84">
        <v>53568126786.480003</v>
      </c>
      <c r="I42" s="84">
        <v>87.82</v>
      </c>
      <c r="J42" s="84">
        <f t="shared" si="0"/>
        <v>9.4938373505121618E-2</v>
      </c>
    </row>
    <row r="43" spans="1:10" s="78" customFormat="1">
      <c r="A43" s="52" t="s">
        <v>342</v>
      </c>
      <c r="B43" s="85" t="s">
        <v>343</v>
      </c>
      <c r="C43" s="14">
        <v>60997682853</v>
      </c>
      <c r="D43" s="14">
        <v>0</v>
      </c>
      <c r="E43" s="14">
        <v>60997682853</v>
      </c>
      <c r="F43" s="14">
        <v>47604580559.239998</v>
      </c>
      <c r="G43" s="14">
        <v>5963546227.2399998</v>
      </c>
      <c r="H43" s="14">
        <v>53568126786.480003</v>
      </c>
      <c r="I43" s="14">
        <v>87.82</v>
      </c>
      <c r="J43" s="14">
        <f t="shared" si="0"/>
        <v>9.4938373505121618E-2</v>
      </c>
    </row>
    <row r="44" spans="1:10" s="78" customFormat="1">
      <c r="A44" s="82" t="s">
        <v>344</v>
      </c>
      <c r="B44" s="83" t="s">
        <v>345</v>
      </c>
      <c r="C44" s="84">
        <v>1877302567388</v>
      </c>
      <c r="D44" s="84">
        <v>0</v>
      </c>
      <c r="E44" s="84">
        <v>1959914317388</v>
      </c>
      <c r="F44" s="84">
        <v>1433733455337.53</v>
      </c>
      <c r="G44" s="84">
        <v>190281683465.78</v>
      </c>
      <c r="H44" s="84">
        <v>1624015138803.3101</v>
      </c>
      <c r="I44" s="84">
        <v>82.86</v>
      </c>
      <c r="J44" s="84">
        <f t="shared" si="0"/>
        <v>2.8782293702417503</v>
      </c>
    </row>
    <row r="45" spans="1:10" s="78" customFormat="1">
      <c r="A45" s="52" t="s">
        <v>346</v>
      </c>
      <c r="B45" s="85" t="s">
        <v>347</v>
      </c>
      <c r="C45" s="14">
        <v>1877302567388</v>
      </c>
      <c r="D45" s="14">
        <v>0</v>
      </c>
      <c r="E45" s="14">
        <v>1959914317388</v>
      </c>
      <c r="F45" s="14">
        <v>1433733455337.53</v>
      </c>
      <c r="G45" s="14">
        <v>190281683465.78</v>
      </c>
      <c r="H45" s="14">
        <v>1624015138803.3101</v>
      </c>
      <c r="I45" s="14">
        <v>82.86</v>
      </c>
      <c r="J45" s="14">
        <f t="shared" si="0"/>
        <v>2.8782293702417503</v>
      </c>
    </row>
    <row r="46" spans="1:10">
      <c r="A46" s="50" t="s">
        <v>348</v>
      </c>
      <c r="B46" s="50" t="s">
        <v>19</v>
      </c>
      <c r="C46" s="11">
        <v>38109503562320</v>
      </c>
      <c r="D46" s="11">
        <v>0</v>
      </c>
      <c r="E46" s="11">
        <v>37999344563160</v>
      </c>
      <c r="F46" s="11">
        <v>26291824864644.199</v>
      </c>
      <c r="G46" s="11">
        <v>3100217774885.3901</v>
      </c>
      <c r="H46" s="11">
        <v>29392042639529.5</v>
      </c>
      <c r="I46" s="11">
        <v>77.349999999999994</v>
      </c>
      <c r="J46" s="11">
        <f t="shared" si="0"/>
        <v>52.091288039857055</v>
      </c>
    </row>
    <row r="47" spans="1:10">
      <c r="A47" s="51" t="s">
        <v>349</v>
      </c>
      <c r="B47" s="81" t="s">
        <v>350</v>
      </c>
      <c r="C47" s="12">
        <v>598379105146</v>
      </c>
      <c r="D47" s="12">
        <v>0</v>
      </c>
      <c r="E47" s="12">
        <v>598379105146</v>
      </c>
      <c r="F47" s="12">
        <v>457004605863.07001</v>
      </c>
      <c r="G47" s="12">
        <v>59397678096.849998</v>
      </c>
      <c r="H47" s="12">
        <v>516402283959.91998</v>
      </c>
      <c r="I47" s="12">
        <v>86.3</v>
      </c>
      <c r="J47" s="12">
        <f t="shared" si="0"/>
        <v>0.91521574216887636</v>
      </c>
    </row>
    <row r="48" spans="1:10">
      <c r="A48" s="82" t="s">
        <v>351</v>
      </c>
      <c r="B48" s="83" t="s">
        <v>352</v>
      </c>
      <c r="C48" s="84">
        <v>577473968233</v>
      </c>
      <c r="D48" s="84">
        <v>0</v>
      </c>
      <c r="E48" s="84">
        <v>577473968233</v>
      </c>
      <c r="F48" s="84">
        <v>442205721767.20001</v>
      </c>
      <c r="G48" s="84">
        <v>58033439226.550003</v>
      </c>
      <c r="H48" s="84">
        <v>500239160993.75</v>
      </c>
      <c r="I48" s="84">
        <v>86.63</v>
      </c>
      <c r="J48" s="84">
        <f t="shared" si="0"/>
        <v>0.88656996533803978</v>
      </c>
    </row>
    <row r="49" spans="1:10">
      <c r="A49" s="82" t="s">
        <v>353</v>
      </c>
      <c r="B49" s="83" t="s">
        <v>354</v>
      </c>
      <c r="C49" s="84">
        <v>19489650998</v>
      </c>
      <c r="D49" s="84">
        <v>0</v>
      </c>
      <c r="E49" s="84">
        <v>19489650998</v>
      </c>
      <c r="F49" s="84">
        <v>10608922946.84</v>
      </c>
      <c r="G49" s="84">
        <v>758283542.29999995</v>
      </c>
      <c r="H49" s="84">
        <v>11367206489.139999</v>
      </c>
      <c r="I49" s="84">
        <v>58.32</v>
      </c>
      <c r="J49" s="84">
        <f t="shared" si="0"/>
        <v>2.0146011445899382E-2</v>
      </c>
    </row>
    <row r="50" spans="1:10">
      <c r="A50" s="82" t="s">
        <v>355</v>
      </c>
      <c r="B50" s="83" t="s">
        <v>356</v>
      </c>
      <c r="C50" s="84">
        <v>1415485915</v>
      </c>
      <c r="D50" s="84">
        <v>0</v>
      </c>
      <c r="E50" s="84">
        <v>1415485915</v>
      </c>
      <c r="F50" s="84">
        <v>4189961149.0300002</v>
      </c>
      <c r="G50" s="84">
        <v>605955328</v>
      </c>
      <c r="H50" s="84">
        <v>4795916477.0299997</v>
      </c>
      <c r="I50" s="84">
        <v>338.82</v>
      </c>
      <c r="J50" s="84">
        <f t="shared" si="0"/>
        <v>8.4997653849370365E-3</v>
      </c>
    </row>
    <row r="51" spans="1:10">
      <c r="A51" s="82" t="s">
        <v>357</v>
      </c>
      <c r="B51" s="83" t="s">
        <v>358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f t="shared" si="0"/>
        <v>0</v>
      </c>
    </row>
    <row r="52" spans="1:10" s="78" customFormat="1">
      <c r="A52" s="51" t="s">
        <v>359</v>
      </c>
      <c r="B52" s="81" t="s">
        <v>360</v>
      </c>
      <c r="C52" s="12">
        <v>24543850788000</v>
      </c>
      <c r="D52" s="12">
        <v>0</v>
      </c>
      <c r="E52" s="12">
        <v>24433701788000</v>
      </c>
      <c r="F52" s="12">
        <v>16885499342434.301</v>
      </c>
      <c r="G52" s="12">
        <v>1891619253492</v>
      </c>
      <c r="H52" s="12">
        <v>18777118595926.301</v>
      </c>
      <c r="I52" s="12">
        <v>76.849999999999994</v>
      </c>
      <c r="J52" s="12">
        <f t="shared" si="0"/>
        <v>33.278540907649237</v>
      </c>
    </row>
    <row r="53" spans="1:10" s="78" customFormat="1">
      <c r="A53" s="82" t="s">
        <v>361</v>
      </c>
      <c r="B53" s="83" t="s">
        <v>362</v>
      </c>
      <c r="C53" s="84">
        <v>16511368382884</v>
      </c>
      <c r="D53" s="84">
        <v>0</v>
      </c>
      <c r="E53" s="84">
        <v>17417087728679</v>
      </c>
      <c r="F53" s="84">
        <v>11904732845173</v>
      </c>
      <c r="G53" s="84">
        <v>1377528062651</v>
      </c>
      <c r="H53" s="84">
        <v>13282260907824</v>
      </c>
      <c r="I53" s="84">
        <v>76.260000000000005</v>
      </c>
      <c r="J53" s="84">
        <f t="shared" si="0"/>
        <v>23.540047463032291</v>
      </c>
    </row>
    <row r="54" spans="1:10" s="78" customFormat="1">
      <c r="A54" s="82" t="s">
        <v>363</v>
      </c>
      <c r="B54" s="83" t="s">
        <v>364</v>
      </c>
      <c r="C54" s="84">
        <v>7010142690927</v>
      </c>
      <c r="D54" s="84">
        <v>0</v>
      </c>
      <c r="E54" s="84">
        <v>6090260089350</v>
      </c>
      <c r="F54" s="84">
        <v>4465408993308</v>
      </c>
      <c r="G54" s="84">
        <v>514091190841</v>
      </c>
      <c r="H54" s="84">
        <v>4979500184149</v>
      </c>
      <c r="I54" s="84">
        <v>81.760000000000005</v>
      </c>
      <c r="J54" s="84">
        <f t="shared" si="0"/>
        <v>8.8251293579090646</v>
      </c>
    </row>
    <row r="55" spans="1:10">
      <c r="A55" s="82" t="s">
        <v>365</v>
      </c>
      <c r="B55" s="83" t="s">
        <v>366</v>
      </c>
      <c r="C55" s="84">
        <v>598652165189</v>
      </c>
      <c r="D55" s="84">
        <v>0</v>
      </c>
      <c r="E55" s="84">
        <v>476199555000</v>
      </c>
      <c r="F55" s="84">
        <v>476199555000</v>
      </c>
      <c r="G55" s="84">
        <v>0</v>
      </c>
      <c r="H55" s="84">
        <v>476199555000</v>
      </c>
      <c r="I55" s="84">
        <v>100</v>
      </c>
      <c r="J55" s="84">
        <f t="shared" si="0"/>
        <v>0.84396475903975621</v>
      </c>
    </row>
    <row r="56" spans="1:10">
      <c r="A56" s="82" t="s">
        <v>367</v>
      </c>
      <c r="B56" s="83" t="s">
        <v>368</v>
      </c>
      <c r="C56" s="84">
        <v>423687549000</v>
      </c>
      <c r="D56" s="84">
        <v>0</v>
      </c>
      <c r="E56" s="84">
        <v>410996466017.62</v>
      </c>
      <c r="F56" s="84">
        <v>0</v>
      </c>
      <c r="G56" s="84">
        <v>0</v>
      </c>
      <c r="H56" s="84">
        <v>0</v>
      </c>
      <c r="I56" s="84">
        <v>0</v>
      </c>
      <c r="J56" s="84">
        <f t="shared" si="0"/>
        <v>0</v>
      </c>
    </row>
    <row r="57" spans="1:10">
      <c r="A57" s="82" t="s">
        <v>369</v>
      </c>
      <c r="B57" s="83" t="s">
        <v>370</v>
      </c>
      <c r="C57" s="84">
        <v>0</v>
      </c>
      <c r="D57" s="84">
        <v>0</v>
      </c>
      <c r="E57" s="84">
        <v>11451075241.25</v>
      </c>
      <c r="F57" s="84">
        <v>11451075241.25</v>
      </c>
      <c r="G57" s="84">
        <v>0</v>
      </c>
      <c r="H57" s="84">
        <v>11451075241.25</v>
      </c>
      <c r="I57" s="84">
        <v>100</v>
      </c>
      <c r="J57" s="84">
        <f t="shared" si="0"/>
        <v>2.02946513814522E-2</v>
      </c>
    </row>
    <row r="58" spans="1:10">
      <c r="A58" s="82" t="s">
        <v>371</v>
      </c>
      <c r="B58" s="83" t="s">
        <v>372</v>
      </c>
      <c r="C58" s="84">
        <v>0</v>
      </c>
      <c r="D58" s="84">
        <v>0</v>
      </c>
      <c r="E58" s="84">
        <v>27706873712.130001</v>
      </c>
      <c r="F58" s="84">
        <v>27706873712.130001</v>
      </c>
      <c r="G58" s="84">
        <v>0</v>
      </c>
      <c r="H58" s="84">
        <v>27706873712.130001</v>
      </c>
      <c r="I58" s="84">
        <v>100</v>
      </c>
      <c r="J58" s="84">
        <f t="shared" si="0"/>
        <v>4.9104676286820033E-2</v>
      </c>
    </row>
    <row r="59" spans="1:10">
      <c r="A59" s="82" t="s">
        <v>373</v>
      </c>
      <c r="B59" s="83" t="s">
        <v>374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f t="shared" si="0"/>
        <v>0</v>
      </c>
    </row>
    <row r="60" spans="1:10" s="78" customFormat="1">
      <c r="A60" s="51" t="s">
        <v>375</v>
      </c>
      <c r="B60" s="81" t="s">
        <v>376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377</v>
      </c>
      <c r="B61" s="81" t="s">
        <v>378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8" customFormat="1">
      <c r="A62" s="51" t="s">
        <v>379</v>
      </c>
      <c r="B62" s="81" t="s">
        <v>380</v>
      </c>
      <c r="C62" s="12">
        <v>10119773010000</v>
      </c>
      <c r="D62" s="12">
        <v>0</v>
      </c>
      <c r="E62" s="12">
        <v>10119773010000</v>
      </c>
      <c r="F62" s="12">
        <v>6717844463633</v>
      </c>
      <c r="G62" s="12">
        <v>850482164795</v>
      </c>
      <c r="H62" s="12">
        <v>7568326628428</v>
      </c>
      <c r="I62" s="12">
        <v>74.790000000000006</v>
      </c>
      <c r="J62" s="12">
        <f t="shared" si="0"/>
        <v>13.413286283510717</v>
      </c>
    </row>
    <row r="63" spans="1:10">
      <c r="A63" s="51" t="s">
        <v>381</v>
      </c>
      <c r="B63" s="81" t="s">
        <v>382</v>
      </c>
      <c r="C63" s="12">
        <v>432456532213</v>
      </c>
      <c r="D63" s="12">
        <v>0</v>
      </c>
      <c r="E63" s="12">
        <v>432456532213</v>
      </c>
      <c r="F63" s="12">
        <v>392698492270</v>
      </c>
      <c r="G63" s="12">
        <v>22628292091</v>
      </c>
      <c r="H63" s="12">
        <v>415326784361</v>
      </c>
      <c r="I63" s="12">
        <v>96.04</v>
      </c>
      <c r="J63" s="12">
        <f t="shared" si="0"/>
        <v>0.73608042217928604</v>
      </c>
    </row>
    <row r="64" spans="1:10">
      <c r="A64" s="51" t="s">
        <v>383</v>
      </c>
      <c r="B64" s="81" t="s">
        <v>384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82" t="s">
        <v>385</v>
      </c>
      <c r="B65" s="83" t="s">
        <v>386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f t="shared" si="0"/>
        <v>0</v>
      </c>
    </row>
    <row r="66" spans="1:10">
      <c r="A66" s="82" t="s">
        <v>387</v>
      </c>
      <c r="B66" s="83" t="s">
        <v>388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f t="shared" si="0"/>
        <v>0</v>
      </c>
    </row>
    <row r="67" spans="1:10">
      <c r="A67" s="51" t="s">
        <v>389</v>
      </c>
      <c r="B67" s="81" t="s">
        <v>390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8" customFormat="1">
      <c r="A68" s="51" t="s">
        <v>391</v>
      </c>
      <c r="B68" s="81" t="s">
        <v>392</v>
      </c>
      <c r="C68" s="12">
        <v>2254146972880</v>
      </c>
      <c r="D68" s="12">
        <v>0</v>
      </c>
      <c r="E68" s="12">
        <v>2254146972880</v>
      </c>
      <c r="F68" s="12">
        <v>1721337930397.54</v>
      </c>
      <c r="G68" s="12">
        <v>264162786524.54001</v>
      </c>
      <c r="H68" s="12">
        <v>1985500716922.0801</v>
      </c>
      <c r="I68" s="12">
        <v>88.08</v>
      </c>
      <c r="J68" s="12">
        <f t="shared" si="0"/>
        <v>3.518887442325322</v>
      </c>
    </row>
    <row r="69" spans="1:10" s="78" customFormat="1">
      <c r="A69" s="82" t="s">
        <v>393</v>
      </c>
      <c r="B69" s="83" t="s">
        <v>394</v>
      </c>
      <c r="C69" s="84">
        <v>463169703974</v>
      </c>
      <c r="D69" s="84">
        <v>0</v>
      </c>
      <c r="E69" s="84">
        <v>463169703974</v>
      </c>
      <c r="F69" s="84">
        <v>327485393022.06</v>
      </c>
      <c r="G69" s="84">
        <v>91697062940.539993</v>
      </c>
      <c r="H69" s="84">
        <v>419182455962.59998</v>
      </c>
      <c r="I69" s="84">
        <v>90.5</v>
      </c>
      <c r="J69" s="84">
        <f t="shared" si="0"/>
        <v>0.7429137989013217</v>
      </c>
    </row>
    <row r="70" spans="1:10" s="78" customFormat="1">
      <c r="A70" s="82" t="s">
        <v>395</v>
      </c>
      <c r="B70" s="83" t="s">
        <v>396</v>
      </c>
      <c r="C70" s="84">
        <v>1670977268906</v>
      </c>
      <c r="D70" s="84">
        <v>0</v>
      </c>
      <c r="E70" s="84">
        <v>1612750348897</v>
      </c>
      <c r="F70" s="84">
        <v>1215625617366.48</v>
      </c>
      <c r="G70" s="84">
        <v>172465723584</v>
      </c>
      <c r="H70" s="84">
        <v>1388091340950.48</v>
      </c>
      <c r="I70" s="84">
        <v>86.07</v>
      </c>
      <c r="J70" s="84">
        <f t="shared" si="0"/>
        <v>2.4601034624873681</v>
      </c>
    </row>
    <row r="71" spans="1:10" s="78" customFormat="1">
      <c r="A71" s="82" t="s">
        <v>397</v>
      </c>
      <c r="B71" s="83" t="s">
        <v>398</v>
      </c>
      <c r="C71" s="84">
        <v>120000000000</v>
      </c>
      <c r="D71" s="84">
        <v>0</v>
      </c>
      <c r="E71" s="84">
        <v>178226920009</v>
      </c>
      <c r="F71" s="84">
        <v>178226920009</v>
      </c>
      <c r="G71" s="84">
        <v>0</v>
      </c>
      <c r="H71" s="84">
        <v>178226920009</v>
      </c>
      <c r="I71" s="84">
        <v>100</v>
      </c>
      <c r="J71" s="84">
        <f t="shared" si="0"/>
        <v>0.31587018093663188</v>
      </c>
    </row>
    <row r="72" spans="1:10" s="78" customFormat="1">
      <c r="A72" s="51" t="s">
        <v>399</v>
      </c>
      <c r="B72" s="81" t="s">
        <v>400</v>
      </c>
      <c r="C72" s="12">
        <v>97665493855</v>
      </c>
      <c r="D72" s="12">
        <v>0</v>
      </c>
      <c r="E72" s="12">
        <v>97655494695</v>
      </c>
      <c r="F72" s="12">
        <v>101863597956</v>
      </c>
      <c r="G72" s="12">
        <v>11927599886</v>
      </c>
      <c r="H72" s="12">
        <v>113791197842</v>
      </c>
      <c r="I72" s="12">
        <v>116.52</v>
      </c>
      <c r="J72" s="12">
        <f t="shared" si="0"/>
        <v>0.20167125285862297</v>
      </c>
    </row>
    <row r="73" spans="1:10" s="78" customFormat="1">
      <c r="A73" s="82" t="s">
        <v>401</v>
      </c>
      <c r="B73" s="83" t="s">
        <v>402</v>
      </c>
      <c r="C73" s="84">
        <v>83887841280</v>
      </c>
      <c r="D73" s="84">
        <v>0</v>
      </c>
      <c r="E73" s="84">
        <v>81375412011</v>
      </c>
      <c r="F73" s="84">
        <v>91152722933</v>
      </c>
      <c r="G73" s="84">
        <v>10740199886</v>
      </c>
      <c r="H73" s="84">
        <v>101892922819</v>
      </c>
      <c r="I73" s="84">
        <v>125.21</v>
      </c>
      <c r="J73" s="84">
        <f t="shared" ref="J73:J126" si="1">+H73/$H$128*100</f>
        <v>0.18058403279018984</v>
      </c>
    </row>
    <row r="74" spans="1:10" s="78" customFormat="1">
      <c r="A74" s="82" t="s">
        <v>403</v>
      </c>
      <c r="B74" s="83" t="s">
        <v>404</v>
      </c>
      <c r="C74" s="84">
        <v>0</v>
      </c>
      <c r="D74" s="84">
        <v>0</v>
      </c>
      <c r="E74" s="84">
        <v>2502430109</v>
      </c>
      <c r="F74" s="84">
        <v>2502430109</v>
      </c>
      <c r="G74" s="84">
        <v>0</v>
      </c>
      <c r="H74" s="84">
        <v>2502430109</v>
      </c>
      <c r="I74" s="84">
        <v>100</v>
      </c>
      <c r="J74" s="84">
        <f t="shared" si="1"/>
        <v>4.4350373741025772E-3</v>
      </c>
    </row>
    <row r="75" spans="1:10">
      <c r="A75" s="82" t="s">
        <v>405</v>
      </c>
      <c r="B75" s="83" t="s">
        <v>406</v>
      </c>
      <c r="C75" s="84">
        <v>13777652575</v>
      </c>
      <c r="D75" s="84">
        <v>0</v>
      </c>
      <c r="E75" s="84">
        <v>13777652575</v>
      </c>
      <c r="F75" s="84">
        <v>8208444914</v>
      </c>
      <c r="G75" s="84">
        <v>1187400000</v>
      </c>
      <c r="H75" s="84">
        <v>9395844914</v>
      </c>
      <c r="I75" s="84">
        <v>68.2</v>
      </c>
      <c r="J75" s="84">
        <f t="shared" si="1"/>
        <v>1.6652182694330591E-2</v>
      </c>
    </row>
    <row r="76" spans="1:10">
      <c r="A76" s="51" t="s">
        <v>407</v>
      </c>
      <c r="B76" s="81" t="s">
        <v>408</v>
      </c>
      <c r="C76" s="12">
        <v>62734302103</v>
      </c>
      <c r="D76" s="12">
        <v>0</v>
      </c>
      <c r="E76" s="12">
        <v>62734302103</v>
      </c>
      <c r="F76" s="12">
        <v>15576432090.209999</v>
      </c>
      <c r="G76" s="12">
        <v>0</v>
      </c>
      <c r="H76" s="12">
        <v>15576432090.209999</v>
      </c>
      <c r="I76" s="12">
        <v>24.83</v>
      </c>
      <c r="J76" s="12">
        <f t="shared" si="1"/>
        <v>2.7605989165011311E-2</v>
      </c>
    </row>
    <row r="77" spans="1:10" s="78" customFormat="1">
      <c r="A77" s="51" t="s">
        <v>409</v>
      </c>
      <c r="B77" s="81" t="s">
        <v>410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8" customFormat="1">
      <c r="A78" s="82" t="s">
        <v>411</v>
      </c>
      <c r="B78" s="83" t="s">
        <v>305</v>
      </c>
      <c r="C78" s="84">
        <v>452509427</v>
      </c>
      <c r="D78" s="84">
        <v>0</v>
      </c>
      <c r="E78" s="84">
        <v>452509427</v>
      </c>
      <c r="F78" s="84">
        <v>0</v>
      </c>
      <c r="G78" s="84">
        <v>0</v>
      </c>
      <c r="H78" s="84">
        <v>0</v>
      </c>
      <c r="I78" s="84">
        <v>0</v>
      </c>
      <c r="J78" s="84">
        <f t="shared" si="1"/>
        <v>0</v>
      </c>
    </row>
    <row r="79" spans="1:10" s="78" customFormat="1">
      <c r="A79" s="82" t="s">
        <v>412</v>
      </c>
      <c r="B79" s="83" t="s">
        <v>307</v>
      </c>
      <c r="C79" s="84">
        <v>44848696</v>
      </c>
      <c r="D79" s="84">
        <v>0</v>
      </c>
      <c r="E79" s="84">
        <v>44848696</v>
      </c>
      <c r="F79" s="84">
        <v>0</v>
      </c>
      <c r="G79" s="84">
        <v>0</v>
      </c>
      <c r="H79" s="84">
        <v>0</v>
      </c>
      <c r="I79" s="84">
        <v>0</v>
      </c>
      <c r="J79" s="84">
        <f t="shared" si="1"/>
        <v>0</v>
      </c>
    </row>
    <row r="80" spans="1:10">
      <c r="A80" s="76" t="s">
        <v>413</v>
      </c>
      <c r="B80" s="77" t="s">
        <v>414</v>
      </c>
      <c r="C80" s="9">
        <v>2656964275000</v>
      </c>
      <c r="D80" s="9">
        <v>-1027633749</v>
      </c>
      <c r="E80" s="9">
        <v>2655916102717</v>
      </c>
      <c r="F80" s="9">
        <v>1705261946966.47</v>
      </c>
      <c r="G80" s="9">
        <v>257183261058.20001</v>
      </c>
      <c r="H80" s="9">
        <v>1962445208024.6699</v>
      </c>
      <c r="I80" s="9">
        <v>73.89</v>
      </c>
      <c r="J80" s="9">
        <f t="shared" si="1"/>
        <v>3.4780263436392014</v>
      </c>
    </row>
    <row r="81" spans="1:10" ht="26.25" customHeight="1">
      <c r="A81" s="86" t="s">
        <v>415</v>
      </c>
      <c r="B81" s="87" t="s">
        <v>416</v>
      </c>
      <c r="C81" s="15">
        <v>32257585908</v>
      </c>
      <c r="D81" s="15">
        <v>0</v>
      </c>
      <c r="E81" s="15">
        <v>32257585908</v>
      </c>
      <c r="F81" s="15">
        <v>175957649541.91</v>
      </c>
      <c r="G81" s="15">
        <v>34171469959.880001</v>
      </c>
      <c r="H81" s="15">
        <v>210129119501.79001</v>
      </c>
      <c r="I81" s="15">
        <v>651.41</v>
      </c>
      <c r="J81" s="15">
        <f t="shared" si="1"/>
        <v>0.37241020039920941</v>
      </c>
    </row>
    <row r="82" spans="1:10" ht="24" customHeight="1">
      <c r="A82" s="80" t="s">
        <v>417</v>
      </c>
      <c r="B82" s="80" t="s">
        <v>418</v>
      </c>
      <c r="C82" s="10">
        <v>31612819313</v>
      </c>
      <c r="D82" s="10">
        <v>0</v>
      </c>
      <c r="E82" s="10">
        <v>31612819313</v>
      </c>
      <c r="F82" s="10">
        <v>162587580294.09</v>
      </c>
      <c r="G82" s="10">
        <v>32804564005.970001</v>
      </c>
      <c r="H82" s="10">
        <v>195392144300.06</v>
      </c>
      <c r="I82" s="10">
        <v>618.08000000000004</v>
      </c>
      <c r="J82" s="10">
        <f t="shared" si="1"/>
        <v>0.34629197413353607</v>
      </c>
    </row>
    <row r="83" spans="1:10">
      <c r="A83" s="50" t="s">
        <v>419</v>
      </c>
      <c r="B83" s="50" t="s">
        <v>420</v>
      </c>
      <c r="C83" s="11">
        <v>31612819313</v>
      </c>
      <c r="D83" s="11">
        <v>0</v>
      </c>
      <c r="E83" s="11">
        <v>31612819313</v>
      </c>
      <c r="F83" s="11">
        <v>162587580294.09</v>
      </c>
      <c r="G83" s="11">
        <v>32804564005.970001</v>
      </c>
      <c r="H83" s="11">
        <v>195392144300.06</v>
      </c>
      <c r="I83" s="11">
        <v>618.08000000000004</v>
      </c>
      <c r="J83" s="11">
        <f t="shared" si="1"/>
        <v>0.34629197413353607</v>
      </c>
    </row>
    <row r="84" spans="1:10">
      <c r="A84" s="51" t="s">
        <v>421</v>
      </c>
      <c r="B84" s="81" t="s">
        <v>422</v>
      </c>
      <c r="C84" s="12">
        <v>0</v>
      </c>
      <c r="D84" s="12">
        <v>0</v>
      </c>
      <c r="E84" s="12">
        <v>0</v>
      </c>
      <c r="F84" s="12">
        <v>14925532299.559999</v>
      </c>
      <c r="G84" s="12">
        <v>4471869599.3999996</v>
      </c>
      <c r="H84" s="12">
        <v>19397401898.959999</v>
      </c>
      <c r="I84" s="12">
        <v>0</v>
      </c>
      <c r="J84" s="12">
        <f t="shared" si="1"/>
        <v>3.4377864170102142E-2</v>
      </c>
    </row>
    <row r="85" spans="1:10">
      <c r="A85" s="51" t="s">
        <v>423</v>
      </c>
      <c r="B85" s="81" t="s">
        <v>424</v>
      </c>
      <c r="C85" s="12">
        <v>5399876106</v>
      </c>
      <c r="D85" s="12">
        <v>0</v>
      </c>
      <c r="E85" s="12">
        <v>6407922967</v>
      </c>
      <c r="F85" s="12">
        <v>5673877833</v>
      </c>
      <c r="G85" s="12">
        <v>63846467</v>
      </c>
      <c r="H85" s="12">
        <v>5737724300</v>
      </c>
      <c r="I85" s="12">
        <v>89.54</v>
      </c>
      <c r="J85" s="12">
        <f t="shared" si="1"/>
        <v>1.0168924047579284E-2</v>
      </c>
    </row>
    <row r="86" spans="1:10">
      <c r="A86" s="51" t="s">
        <v>425</v>
      </c>
      <c r="B86" s="81" t="s">
        <v>426</v>
      </c>
      <c r="C86" s="12">
        <v>26212943207</v>
      </c>
      <c r="D86" s="12">
        <v>0</v>
      </c>
      <c r="E86" s="12">
        <v>25204896346</v>
      </c>
      <c r="F86" s="12">
        <v>140495735426.79001</v>
      </c>
      <c r="G86" s="12">
        <v>28255588802.080002</v>
      </c>
      <c r="H86" s="12">
        <v>168751324228.87</v>
      </c>
      <c r="I86" s="12">
        <v>669.52</v>
      </c>
      <c r="J86" s="12">
        <f t="shared" si="1"/>
        <v>0.29907665640396919</v>
      </c>
    </row>
    <row r="87" spans="1:10">
      <c r="A87" s="51" t="s">
        <v>427</v>
      </c>
      <c r="B87" s="81" t="s">
        <v>428</v>
      </c>
      <c r="C87" s="12">
        <v>0</v>
      </c>
      <c r="D87" s="12">
        <v>0</v>
      </c>
      <c r="E87" s="12">
        <v>0</v>
      </c>
      <c r="F87" s="12">
        <v>25076815.780000001</v>
      </c>
      <c r="G87" s="12">
        <v>990898.1</v>
      </c>
      <c r="H87" s="12">
        <v>26067713.879999999</v>
      </c>
      <c r="I87" s="12">
        <v>0</v>
      </c>
      <c r="J87" s="12">
        <f t="shared" si="1"/>
        <v>4.6199606094658162E-5</v>
      </c>
    </row>
    <row r="88" spans="1:10">
      <c r="A88" s="51" t="s">
        <v>429</v>
      </c>
      <c r="B88" s="81" t="s">
        <v>430</v>
      </c>
      <c r="C88" s="12">
        <v>0</v>
      </c>
      <c r="D88" s="12">
        <v>0</v>
      </c>
      <c r="E88" s="12">
        <v>0</v>
      </c>
      <c r="F88" s="12">
        <v>1467357918.96</v>
      </c>
      <c r="G88" s="12">
        <v>11853560</v>
      </c>
      <c r="H88" s="12">
        <v>1479211478.96</v>
      </c>
      <c r="I88" s="12">
        <v>0</v>
      </c>
      <c r="J88" s="12">
        <f t="shared" si="1"/>
        <v>2.6215949727406143E-3</v>
      </c>
    </row>
    <row r="89" spans="1:10">
      <c r="A89" s="51" t="s">
        <v>431</v>
      </c>
      <c r="B89" s="81" t="s">
        <v>432</v>
      </c>
      <c r="C89" s="12">
        <v>0</v>
      </c>
      <c r="D89" s="12">
        <v>0</v>
      </c>
      <c r="E89" s="12">
        <v>0</v>
      </c>
      <c r="F89" s="12">
        <v>0</v>
      </c>
      <c r="G89" s="12">
        <v>414679.39</v>
      </c>
      <c r="H89" s="12">
        <v>414679.39</v>
      </c>
      <c r="I89" s="12">
        <v>0</v>
      </c>
      <c r="J89" s="12">
        <f t="shared" si="1"/>
        <v>7.3493305020014793E-7</v>
      </c>
    </row>
    <row r="90" spans="1:10">
      <c r="A90" s="50" t="s">
        <v>433</v>
      </c>
      <c r="B90" s="50" t="s">
        <v>434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435</v>
      </c>
      <c r="B91" s="81" t="s">
        <v>436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80" t="s">
        <v>437</v>
      </c>
      <c r="B92" s="80" t="s">
        <v>438</v>
      </c>
      <c r="C92" s="10">
        <v>644766595</v>
      </c>
      <c r="D92" s="10">
        <v>0</v>
      </c>
      <c r="E92" s="10">
        <v>644766595</v>
      </c>
      <c r="F92" s="10">
        <v>618280978</v>
      </c>
      <c r="G92" s="10">
        <v>0</v>
      </c>
      <c r="H92" s="10">
        <v>618280978</v>
      </c>
      <c r="I92" s="10">
        <v>95.89</v>
      </c>
      <c r="J92" s="10">
        <f t="shared" si="1"/>
        <v>1.0957745574051087E-3</v>
      </c>
    </row>
    <row r="93" spans="1:10">
      <c r="A93" s="50" t="s">
        <v>439</v>
      </c>
      <c r="B93" s="50" t="s">
        <v>440</v>
      </c>
      <c r="C93" s="11">
        <v>644766595</v>
      </c>
      <c r="D93" s="11">
        <v>0</v>
      </c>
      <c r="E93" s="11">
        <v>644766595</v>
      </c>
      <c r="F93" s="11">
        <v>618280978</v>
      </c>
      <c r="G93" s="11">
        <v>0</v>
      </c>
      <c r="H93" s="11">
        <v>618280978</v>
      </c>
      <c r="I93" s="11">
        <v>95.89</v>
      </c>
      <c r="J93" s="11">
        <f t="shared" si="1"/>
        <v>1.0957745574051087E-3</v>
      </c>
    </row>
    <row r="94" spans="1:10">
      <c r="A94" s="80" t="s">
        <v>441</v>
      </c>
      <c r="B94" s="80" t="s">
        <v>442</v>
      </c>
      <c r="C94" s="10">
        <v>0</v>
      </c>
      <c r="D94" s="10">
        <v>0</v>
      </c>
      <c r="E94" s="10">
        <v>0</v>
      </c>
      <c r="F94" s="10">
        <v>12751788269.82</v>
      </c>
      <c r="G94" s="10">
        <v>1366905953.9100001</v>
      </c>
      <c r="H94" s="10">
        <v>14118694223.73</v>
      </c>
      <c r="I94" s="10">
        <v>0</v>
      </c>
      <c r="J94" s="10">
        <f t="shared" si="1"/>
        <v>2.5022451708268157E-2</v>
      </c>
    </row>
    <row r="95" spans="1:10">
      <c r="A95" s="50" t="s">
        <v>443</v>
      </c>
      <c r="B95" s="50" t="s">
        <v>444</v>
      </c>
      <c r="C95" s="11">
        <v>0</v>
      </c>
      <c r="D95" s="11">
        <v>0</v>
      </c>
      <c r="E95" s="11">
        <v>0</v>
      </c>
      <c r="F95" s="11">
        <v>12751788269.82</v>
      </c>
      <c r="G95" s="11">
        <v>1366905953.9100001</v>
      </c>
      <c r="H95" s="11">
        <v>14118694223.73</v>
      </c>
      <c r="I95" s="11">
        <v>0</v>
      </c>
      <c r="J95" s="11">
        <f t="shared" si="1"/>
        <v>2.5022451708268157E-2</v>
      </c>
    </row>
    <row r="96" spans="1:10">
      <c r="A96" s="86" t="s">
        <v>445</v>
      </c>
      <c r="B96" s="87" t="s">
        <v>446</v>
      </c>
      <c r="C96" s="15">
        <v>1615686898791</v>
      </c>
      <c r="D96" s="15">
        <v>0</v>
      </c>
      <c r="E96" s="15">
        <v>1615686898791</v>
      </c>
      <c r="F96" s="15">
        <v>386549043600.59003</v>
      </c>
      <c r="G96" s="15">
        <v>49908831209.190002</v>
      </c>
      <c r="H96" s="15">
        <v>436457874809.78003</v>
      </c>
      <c r="I96" s="15">
        <v>27.01</v>
      </c>
      <c r="J96" s="15">
        <f t="shared" si="1"/>
        <v>0.77353088905099898</v>
      </c>
    </row>
    <row r="97" spans="1:10">
      <c r="A97" s="80" t="s">
        <v>447</v>
      </c>
      <c r="B97" s="80" t="s">
        <v>448</v>
      </c>
      <c r="C97" s="10">
        <v>1615686898791</v>
      </c>
      <c r="D97" s="10">
        <v>0</v>
      </c>
      <c r="E97" s="10">
        <v>1615686898791</v>
      </c>
      <c r="F97" s="10">
        <v>386549043600.59003</v>
      </c>
      <c r="G97" s="10">
        <v>49908831209.190002</v>
      </c>
      <c r="H97" s="10">
        <v>436457874809.78003</v>
      </c>
      <c r="I97" s="10">
        <v>27.01</v>
      </c>
      <c r="J97" s="10">
        <f t="shared" si="1"/>
        <v>0.77353088905099898</v>
      </c>
    </row>
    <row r="98" spans="1:10">
      <c r="A98" s="50" t="s">
        <v>449</v>
      </c>
      <c r="B98" s="50" t="s">
        <v>450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451</v>
      </c>
      <c r="B99" s="50" t="s">
        <v>452</v>
      </c>
      <c r="C99" s="11">
        <v>1127263273250</v>
      </c>
      <c r="D99" s="11">
        <v>0</v>
      </c>
      <c r="E99" s="11">
        <v>1127263273250</v>
      </c>
      <c r="F99" s="11">
        <v>313583127089.03003</v>
      </c>
      <c r="G99" s="11">
        <v>0</v>
      </c>
      <c r="H99" s="11">
        <v>313583127089.03003</v>
      </c>
      <c r="I99" s="11">
        <v>27.82</v>
      </c>
      <c r="J99" s="11">
        <f t="shared" si="1"/>
        <v>0.55576093155447504</v>
      </c>
    </row>
    <row r="100" spans="1:10">
      <c r="A100" s="50" t="s">
        <v>453</v>
      </c>
      <c r="B100" s="50" t="s">
        <v>454</v>
      </c>
      <c r="C100" s="11">
        <v>488423625541</v>
      </c>
      <c r="D100" s="11">
        <v>0</v>
      </c>
      <c r="E100" s="11">
        <v>488423625541</v>
      </c>
      <c r="F100" s="11">
        <v>72965916511.559998</v>
      </c>
      <c r="G100" s="11">
        <v>49908831209.190002</v>
      </c>
      <c r="H100" s="11">
        <v>122874747720.75</v>
      </c>
      <c r="I100" s="11">
        <v>25.16</v>
      </c>
      <c r="J100" s="11">
        <f t="shared" si="1"/>
        <v>0.21776995749652389</v>
      </c>
    </row>
    <row r="101" spans="1:10">
      <c r="A101" s="86" t="s">
        <v>455</v>
      </c>
      <c r="B101" s="87" t="s">
        <v>456</v>
      </c>
      <c r="C101" s="15">
        <v>54541064750</v>
      </c>
      <c r="D101" s="15">
        <v>0</v>
      </c>
      <c r="E101" s="15">
        <v>54541064750</v>
      </c>
      <c r="F101" s="15">
        <v>50833094828.809998</v>
      </c>
      <c r="G101" s="15">
        <v>555067699</v>
      </c>
      <c r="H101" s="15">
        <v>51388162527.809998</v>
      </c>
      <c r="I101" s="15">
        <v>94.22</v>
      </c>
      <c r="J101" s="15">
        <f t="shared" si="1"/>
        <v>9.1074839843726843E-2</v>
      </c>
    </row>
    <row r="102" spans="1:10">
      <c r="A102" s="80" t="s">
        <v>457</v>
      </c>
      <c r="B102" s="80" t="s">
        <v>458</v>
      </c>
      <c r="C102" s="10">
        <v>5216729873</v>
      </c>
      <c r="D102" s="10">
        <v>0</v>
      </c>
      <c r="E102" s="10">
        <v>5216729873</v>
      </c>
      <c r="F102" s="10">
        <v>3534896785</v>
      </c>
      <c r="G102" s="10">
        <v>555067699</v>
      </c>
      <c r="H102" s="10">
        <v>4089964484</v>
      </c>
      <c r="I102" s="10">
        <v>78.400000000000006</v>
      </c>
      <c r="J102" s="10">
        <f t="shared" si="1"/>
        <v>7.2486121710471163E-3</v>
      </c>
    </row>
    <row r="103" spans="1:10">
      <c r="A103" s="50" t="s">
        <v>459</v>
      </c>
      <c r="B103" s="50" t="s">
        <v>460</v>
      </c>
      <c r="C103" s="11">
        <v>5216729873</v>
      </c>
      <c r="D103" s="11">
        <v>0</v>
      </c>
      <c r="E103" s="11">
        <v>5216729873</v>
      </c>
      <c r="F103" s="11">
        <v>3534896785</v>
      </c>
      <c r="G103" s="11">
        <v>555067699</v>
      </c>
      <c r="H103" s="11">
        <v>4089964484</v>
      </c>
      <c r="I103" s="11">
        <v>78.400000000000006</v>
      </c>
      <c r="J103" s="11">
        <f t="shared" si="1"/>
        <v>7.2486121710471163E-3</v>
      </c>
    </row>
    <row r="104" spans="1:10">
      <c r="A104" s="80" t="s">
        <v>461</v>
      </c>
      <c r="B104" s="80" t="s">
        <v>462</v>
      </c>
      <c r="C104" s="10">
        <v>49324334877</v>
      </c>
      <c r="D104" s="10">
        <v>0</v>
      </c>
      <c r="E104" s="10">
        <v>49324334877</v>
      </c>
      <c r="F104" s="10">
        <v>47298198043.809998</v>
      </c>
      <c r="G104" s="10">
        <v>0</v>
      </c>
      <c r="H104" s="10">
        <v>47298198043.809998</v>
      </c>
      <c r="I104" s="10">
        <v>95.89</v>
      </c>
      <c r="J104" s="10">
        <f t="shared" si="1"/>
        <v>8.3826227672679735E-2</v>
      </c>
    </row>
    <row r="105" spans="1:10">
      <c r="A105" s="50" t="s">
        <v>463</v>
      </c>
      <c r="B105" s="50" t="s">
        <v>464</v>
      </c>
      <c r="C105" s="11">
        <v>49324334877</v>
      </c>
      <c r="D105" s="11">
        <v>0</v>
      </c>
      <c r="E105" s="11">
        <v>49324334877</v>
      </c>
      <c r="F105" s="11">
        <v>47298198043.809998</v>
      </c>
      <c r="G105" s="11">
        <v>0</v>
      </c>
      <c r="H105" s="11">
        <v>47298198043.809998</v>
      </c>
      <c r="I105" s="11">
        <v>95.89</v>
      </c>
      <c r="J105" s="11">
        <f t="shared" si="1"/>
        <v>8.3826227672679735E-2</v>
      </c>
    </row>
    <row r="106" spans="1:10">
      <c r="A106" s="50" t="s">
        <v>465</v>
      </c>
      <c r="B106" s="50" t="s">
        <v>466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8" customFormat="1">
      <c r="A107" s="86" t="s">
        <v>467</v>
      </c>
      <c r="B107" s="87" t="s">
        <v>468</v>
      </c>
      <c r="C107" s="15">
        <v>63485150128</v>
      </c>
      <c r="D107" s="15">
        <v>0</v>
      </c>
      <c r="E107" s="15">
        <v>63485150128</v>
      </c>
      <c r="F107" s="15">
        <v>38132363693.330002</v>
      </c>
      <c r="G107" s="15">
        <v>5551241646.8100004</v>
      </c>
      <c r="H107" s="15">
        <v>43683605340.139999</v>
      </c>
      <c r="I107" s="15">
        <v>68.81</v>
      </c>
      <c r="J107" s="15">
        <f t="shared" si="1"/>
        <v>7.742011320207777E-2</v>
      </c>
    </row>
    <row r="108" spans="1:10">
      <c r="A108" s="80" t="s">
        <v>469</v>
      </c>
      <c r="B108" s="80" t="s">
        <v>470</v>
      </c>
      <c r="C108" s="10">
        <v>63485150128</v>
      </c>
      <c r="D108" s="10">
        <v>0</v>
      </c>
      <c r="E108" s="10">
        <v>63485150128</v>
      </c>
      <c r="F108" s="10">
        <v>38132363693.330002</v>
      </c>
      <c r="G108" s="10">
        <v>5551241646.8100004</v>
      </c>
      <c r="H108" s="10">
        <v>43683605340.139999</v>
      </c>
      <c r="I108" s="10">
        <v>68.81</v>
      </c>
      <c r="J108" s="10">
        <f t="shared" si="1"/>
        <v>7.742011320207777E-2</v>
      </c>
    </row>
    <row r="109" spans="1:10">
      <c r="A109" s="50" t="s">
        <v>471</v>
      </c>
      <c r="B109" s="50" t="s">
        <v>472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473</v>
      </c>
      <c r="B110" s="50" t="s">
        <v>474</v>
      </c>
      <c r="C110" s="11">
        <v>14399726133</v>
      </c>
      <c r="D110" s="11">
        <v>0</v>
      </c>
      <c r="E110" s="11">
        <v>14399726133</v>
      </c>
      <c r="F110" s="11">
        <v>988515229</v>
      </c>
      <c r="G110" s="11">
        <v>447123075</v>
      </c>
      <c r="H110" s="11">
        <v>1435638304</v>
      </c>
      <c r="I110" s="11">
        <v>9.9700000000000006</v>
      </c>
      <c r="J110" s="11">
        <f t="shared" si="1"/>
        <v>2.5443705744403818E-3</v>
      </c>
    </row>
    <row r="111" spans="1:10">
      <c r="A111" s="50" t="s">
        <v>475</v>
      </c>
      <c r="B111" s="50" t="s">
        <v>476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477</v>
      </c>
      <c r="B112" s="50" t="s">
        <v>478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479</v>
      </c>
      <c r="B113" s="50" t="s">
        <v>480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481</v>
      </c>
      <c r="B114" s="50" t="s">
        <v>482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483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28745709630.849998</v>
      </c>
      <c r="G115" s="11">
        <v>4075662368.8099999</v>
      </c>
      <c r="H115" s="11">
        <v>32821371999.66</v>
      </c>
      <c r="I115" s="11">
        <v>93.66</v>
      </c>
      <c r="J115" s="11">
        <f t="shared" si="1"/>
        <v>5.8169061730952799E-2</v>
      </c>
    </row>
    <row r="116" spans="1:10">
      <c r="A116" s="50" t="s">
        <v>484</v>
      </c>
      <c r="B116" s="50" t="s">
        <v>485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50" t="s">
        <v>486</v>
      </c>
      <c r="B117" s="50" t="s">
        <v>487</v>
      </c>
      <c r="C117" s="11">
        <v>0</v>
      </c>
      <c r="D117" s="11">
        <v>0</v>
      </c>
      <c r="E117" s="11">
        <v>0</v>
      </c>
      <c r="F117" s="11">
        <v>8398138833.4799995</v>
      </c>
      <c r="G117" s="11">
        <v>1028456203</v>
      </c>
      <c r="H117" s="11">
        <v>9426595036.4799995</v>
      </c>
      <c r="I117" s="11">
        <v>0</v>
      </c>
      <c r="J117" s="11">
        <f t="shared" si="1"/>
        <v>1.6706680896684593E-2</v>
      </c>
    </row>
    <row r="118" spans="1:10" s="78" customFormat="1">
      <c r="A118" s="86" t="s">
        <v>488</v>
      </c>
      <c r="B118" s="87" t="s">
        <v>489</v>
      </c>
      <c r="C118" s="15">
        <v>890993575423</v>
      </c>
      <c r="D118" s="15">
        <v>-1027633749</v>
      </c>
      <c r="E118" s="15">
        <v>889945403140</v>
      </c>
      <c r="F118" s="15">
        <v>1053789795301.83</v>
      </c>
      <c r="G118" s="15">
        <v>166996650543.32001</v>
      </c>
      <c r="H118" s="15">
        <v>1220786445845.1499</v>
      </c>
      <c r="I118" s="15">
        <v>137.18</v>
      </c>
      <c r="J118" s="15">
        <f t="shared" si="1"/>
        <v>2.1635903011431883</v>
      </c>
    </row>
    <row r="119" spans="1:10" s="78" customFormat="1">
      <c r="A119" s="80" t="s">
        <v>490</v>
      </c>
      <c r="B119" s="80" t="s">
        <v>491</v>
      </c>
      <c r="C119" s="10">
        <v>30581329750</v>
      </c>
      <c r="D119" s="10">
        <v>0</v>
      </c>
      <c r="E119" s="10">
        <v>30581329750</v>
      </c>
      <c r="F119" s="10">
        <v>34810638110.730003</v>
      </c>
      <c r="G119" s="10">
        <v>37290489259.470001</v>
      </c>
      <c r="H119" s="10">
        <v>72101127370.199997</v>
      </c>
      <c r="I119" s="10">
        <v>235.77</v>
      </c>
      <c r="J119" s="10">
        <f t="shared" si="1"/>
        <v>0.12778426596279707</v>
      </c>
    </row>
    <row r="120" spans="1:10">
      <c r="A120" s="80" t="s">
        <v>492</v>
      </c>
      <c r="B120" s="80" t="s">
        <v>493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8" customFormat="1">
      <c r="A121" s="80" t="s">
        <v>494</v>
      </c>
      <c r="B121" s="80" t="s">
        <v>495</v>
      </c>
      <c r="C121" s="10">
        <v>842952004890</v>
      </c>
      <c r="D121" s="10">
        <v>0</v>
      </c>
      <c r="E121" s="10">
        <v>842952004890</v>
      </c>
      <c r="F121" s="10">
        <v>930005816331.14001</v>
      </c>
      <c r="G121" s="10">
        <v>106322094117.88</v>
      </c>
      <c r="H121" s="10">
        <v>1036327910449.02</v>
      </c>
      <c r="I121" s="10">
        <v>122.94</v>
      </c>
      <c r="J121" s="10">
        <f t="shared" si="1"/>
        <v>1.8366758768354605</v>
      </c>
    </row>
    <row r="122" spans="1:10">
      <c r="A122" s="80" t="s">
        <v>496</v>
      </c>
      <c r="B122" s="80" t="s">
        <v>497</v>
      </c>
      <c r="C122" s="10">
        <v>10870702454</v>
      </c>
      <c r="D122" s="10">
        <v>0</v>
      </c>
      <c r="E122" s="10">
        <v>10870702454</v>
      </c>
      <c r="F122" s="10">
        <v>73423870454.210007</v>
      </c>
      <c r="G122" s="10">
        <v>22587644714.549999</v>
      </c>
      <c r="H122" s="10">
        <v>96011515168.759995</v>
      </c>
      <c r="I122" s="10">
        <v>883.21</v>
      </c>
      <c r="J122" s="10">
        <f t="shared" si="1"/>
        <v>0.1701604598610858</v>
      </c>
    </row>
    <row r="123" spans="1:10">
      <c r="A123" s="80" t="s">
        <v>498</v>
      </c>
      <c r="B123" s="80" t="s">
        <v>499</v>
      </c>
      <c r="C123" s="10">
        <v>941377769</v>
      </c>
      <c r="D123" s="10">
        <v>0</v>
      </c>
      <c r="E123" s="10">
        <v>941377769</v>
      </c>
      <c r="F123" s="10">
        <v>5843114847.9099998</v>
      </c>
      <c r="G123" s="10">
        <v>651697006.33000004</v>
      </c>
      <c r="H123" s="10">
        <v>6494811854.2399998</v>
      </c>
      <c r="I123" s="10">
        <v>689.93</v>
      </c>
      <c r="J123" s="10">
        <f t="shared" si="1"/>
        <v>1.1510704417966568E-2</v>
      </c>
    </row>
    <row r="124" spans="1:10">
      <c r="A124" s="80" t="s">
        <v>500</v>
      </c>
      <c r="B124" s="80" t="s">
        <v>501</v>
      </c>
      <c r="C124" s="10">
        <v>306832067</v>
      </c>
      <c r="D124" s="10">
        <v>0</v>
      </c>
      <c r="E124" s="10">
        <v>306832067</v>
      </c>
      <c r="F124" s="10">
        <v>473790058.77999997</v>
      </c>
      <c r="G124" s="10">
        <v>121586233.09</v>
      </c>
      <c r="H124" s="10">
        <v>595376291.87</v>
      </c>
      <c r="I124" s="10">
        <v>194.04</v>
      </c>
      <c r="J124" s="10">
        <f t="shared" si="1"/>
        <v>1.0551807607339073E-3</v>
      </c>
    </row>
    <row r="125" spans="1:10">
      <c r="A125" s="80" t="s">
        <v>502</v>
      </c>
      <c r="B125" s="80" t="s">
        <v>503</v>
      </c>
      <c r="C125" s="10">
        <v>4641485367</v>
      </c>
      <c r="D125" s="10">
        <v>-1027633749</v>
      </c>
      <c r="E125" s="10">
        <v>3613851618</v>
      </c>
      <c r="F125" s="10">
        <v>6145586030.3999996</v>
      </c>
      <c r="G125" s="10">
        <v>0</v>
      </c>
      <c r="H125" s="10">
        <v>6145586030.3999996</v>
      </c>
      <c r="I125" s="10">
        <v>170.06</v>
      </c>
      <c r="J125" s="10">
        <f t="shared" si="1"/>
        <v>1.0891774212818462E-2</v>
      </c>
    </row>
    <row r="126" spans="1:10">
      <c r="A126" s="80" t="s">
        <v>504</v>
      </c>
      <c r="B126" s="80" t="s">
        <v>505</v>
      </c>
      <c r="C126" s="10">
        <v>699843126</v>
      </c>
      <c r="D126" s="10">
        <v>0</v>
      </c>
      <c r="E126" s="10">
        <v>679304592</v>
      </c>
      <c r="F126" s="10">
        <v>3086979468.6599998</v>
      </c>
      <c r="G126" s="10">
        <v>23139212</v>
      </c>
      <c r="H126" s="10">
        <v>3110118680.6599998</v>
      </c>
      <c r="I126" s="10">
        <v>457.84</v>
      </c>
      <c r="J126" s="10">
        <f t="shared" si="1"/>
        <v>5.5120390923260338E-3</v>
      </c>
    </row>
    <row r="128" spans="1:10">
      <c r="A128" s="89" t="s">
        <v>506</v>
      </c>
      <c r="B128" s="90" t="s">
        <v>71</v>
      </c>
      <c r="C128" s="91">
        <v>68805824027000</v>
      </c>
      <c r="D128" s="91">
        <v>0</v>
      </c>
      <c r="E128" s="91">
        <v>70985709838845</v>
      </c>
      <c r="F128" s="91">
        <v>50632385447197.602</v>
      </c>
      <c r="G128" s="91">
        <v>5791718746656.2402</v>
      </c>
      <c r="H128" s="91">
        <v>56424104193853.898</v>
      </c>
      <c r="I128" s="91">
        <v>79.489999999999995</v>
      </c>
      <c r="J128" s="91">
        <f>+H128/$H$128*100</f>
        <v>100</v>
      </c>
    </row>
    <row r="130" spans="5:7">
      <c r="E130" s="92"/>
      <c r="G130" s="92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S136"/>
  <sheetViews>
    <sheetView view="pageBreakPreview" zoomScale="55" zoomScaleNormal="100" zoomScaleSheetLayoutView="55" workbookViewId="0">
      <pane xSplit="2" ySplit="8" topLeftCell="C129" activePane="bottomRight" state="frozen"/>
      <selection pane="topRight" activeCell="C1" sqref="C1"/>
      <selection pane="bottomLeft" activeCell="A9" sqref="A9"/>
      <selection pane="bottomRight" activeCell="C143" sqref="C143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8" width="19" style="37" bestFit="1" customWidth="1"/>
    <col min="19" max="16384" width="11.42578125" style="37"/>
  </cols>
  <sheetData>
    <row r="1" spans="1:19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9" s="56" customFormat="1" ht="33" customHeight="1" thickBot="1">
      <c r="A7" s="53"/>
      <c r="B7" s="17"/>
      <c r="C7" s="4"/>
      <c r="D7" s="64" t="s">
        <v>266</v>
      </c>
      <c r="E7" s="65"/>
      <c r="F7" s="66"/>
      <c r="G7" s="67" t="s">
        <v>267</v>
      </c>
      <c r="H7" s="65"/>
      <c r="I7" s="65"/>
      <c r="J7" s="64" t="s">
        <v>268</v>
      </c>
      <c r="K7" s="65"/>
      <c r="L7" s="66"/>
      <c r="M7" s="68" t="s">
        <v>249</v>
      </c>
      <c r="N7" s="69"/>
      <c r="O7" s="70"/>
      <c r="P7" s="55" t="s">
        <v>250</v>
      </c>
      <c r="Q7" s="55" t="s">
        <v>251</v>
      </c>
    </row>
    <row r="8" spans="1:19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9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s="39" customFormat="1" ht="33" customHeight="1">
      <c r="A10" s="47" t="s">
        <v>89</v>
      </c>
      <c r="B10" s="20" t="s">
        <v>0</v>
      </c>
      <c r="C10" s="9">
        <v>70924980488727</v>
      </c>
      <c r="D10" s="9">
        <v>69537987045901.203</v>
      </c>
      <c r="E10" s="9">
        <v>47302897929874.102</v>
      </c>
      <c r="F10" s="9">
        <v>47302897929874.102</v>
      </c>
      <c r="G10" s="9">
        <v>-455508815.57999998</v>
      </c>
      <c r="H10" s="9">
        <v>6033362858466.25</v>
      </c>
      <c r="I10" s="9">
        <v>6033362858466.25</v>
      </c>
      <c r="J10" s="9">
        <v>69537531537085.602</v>
      </c>
      <c r="K10" s="9">
        <v>53336260788340.398</v>
      </c>
      <c r="L10" s="9">
        <v>53336260788340.398</v>
      </c>
      <c r="M10" s="9">
        <v>75.2</v>
      </c>
      <c r="N10" s="9">
        <v>75.2</v>
      </c>
      <c r="O10" s="9">
        <f>+L10/$L$136*100</f>
        <v>100</v>
      </c>
      <c r="P10" s="9">
        <v>1387448951641.3301</v>
      </c>
      <c r="Q10" s="9">
        <v>0</v>
      </c>
      <c r="R10" s="38"/>
      <c r="S10" s="38"/>
    </row>
    <row r="11" spans="1:19" s="40" customFormat="1" ht="33" customHeight="1">
      <c r="A11" s="48" t="s">
        <v>90</v>
      </c>
      <c r="B11" s="21" t="s">
        <v>1</v>
      </c>
      <c r="C11" s="15">
        <v>70464321582285</v>
      </c>
      <c r="D11" s="15">
        <v>69123848119222.203</v>
      </c>
      <c r="E11" s="15">
        <v>47119918307881.797</v>
      </c>
      <c r="F11" s="15">
        <v>47119918307881.797</v>
      </c>
      <c r="G11" s="15">
        <v>-505548703</v>
      </c>
      <c r="H11" s="15">
        <v>6022491746379.4805</v>
      </c>
      <c r="I11" s="15">
        <v>6022491746379.4805</v>
      </c>
      <c r="J11" s="15">
        <v>69123342570519.203</v>
      </c>
      <c r="K11" s="15">
        <v>53142410054261.297</v>
      </c>
      <c r="L11" s="15">
        <v>53142410054261.297</v>
      </c>
      <c r="M11" s="15">
        <v>75.42</v>
      </c>
      <c r="N11" s="15">
        <v>75.42</v>
      </c>
      <c r="O11" s="15">
        <f t="shared" ref="O11:O73" si="0">+L11/$L$136*100</f>
        <v>99.636549823302417</v>
      </c>
      <c r="P11" s="15">
        <v>1340979011765.75</v>
      </c>
      <c r="Q11" s="15">
        <v>0</v>
      </c>
      <c r="R11" s="38"/>
      <c r="S11" s="38"/>
    </row>
    <row r="12" spans="1:19" s="39" customFormat="1" ht="33" customHeight="1">
      <c r="A12" s="62" t="s">
        <v>91</v>
      </c>
      <c r="B12" s="22" t="s">
        <v>17</v>
      </c>
      <c r="C12" s="10">
        <v>180822930000</v>
      </c>
      <c r="D12" s="10">
        <v>179283310332</v>
      </c>
      <c r="E12" s="10">
        <v>73977446188.580002</v>
      </c>
      <c r="F12" s="10">
        <v>73977446188.580002</v>
      </c>
      <c r="G12" s="10">
        <v>0</v>
      </c>
      <c r="H12" s="10">
        <v>12443837852.790001</v>
      </c>
      <c r="I12" s="10">
        <v>12443837852.790001</v>
      </c>
      <c r="J12" s="10">
        <v>179283310332</v>
      </c>
      <c r="K12" s="10">
        <v>86421284041.369995</v>
      </c>
      <c r="L12" s="10">
        <v>86421284041.369995</v>
      </c>
      <c r="M12" s="10">
        <v>47.79</v>
      </c>
      <c r="N12" s="10">
        <v>47.79</v>
      </c>
      <c r="O12" s="10">
        <f t="shared" si="0"/>
        <v>0.1620310137306479</v>
      </c>
      <c r="P12" s="10">
        <v>1539619668</v>
      </c>
      <c r="Q12" s="10">
        <v>0</v>
      </c>
      <c r="R12" s="38"/>
      <c r="S12" s="38"/>
    </row>
    <row r="13" spans="1:19" s="39" customFormat="1" ht="33" customHeight="1">
      <c r="A13" s="50" t="s">
        <v>92</v>
      </c>
      <c r="B13" s="23" t="s">
        <v>93</v>
      </c>
      <c r="C13" s="11">
        <v>180822930000</v>
      </c>
      <c r="D13" s="11">
        <v>179283310332</v>
      </c>
      <c r="E13" s="11">
        <v>73977446188.580002</v>
      </c>
      <c r="F13" s="11">
        <v>73977446188.580002</v>
      </c>
      <c r="G13" s="11">
        <v>0</v>
      </c>
      <c r="H13" s="11">
        <v>12443837852.790001</v>
      </c>
      <c r="I13" s="11">
        <v>12443837852.790001</v>
      </c>
      <c r="J13" s="11">
        <v>179283310332</v>
      </c>
      <c r="K13" s="11">
        <v>86421284041.369995</v>
      </c>
      <c r="L13" s="11">
        <v>86421284041.369995</v>
      </c>
      <c r="M13" s="11">
        <v>47.79</v>
      </c>
      <c r="N13" s="11">
        <v>47.79</v>
      </c>
      <c r="O13" s="11">
        <f t="shared" si="0"/>
        <v>0.1620310137306479</v>
      </c>
      <c r="P13" s="11">
        <v>1539619668</v>
      </c>
      <c r="Q13" s="11">
        <v>0</v>
      </c>
      <c r="R13" s="38"/>
      <c r="S13" s="38"/>
    </row>
    <row r="14" spans="1:19" s="39" customFormat="1" ht="33" customHeight="1">
      <c r="A14" s="51" t="s">
        <v>94</v>
      </c>
      <c r="B14" s="24" t="s">
        <v>95</v>
      </c>
      <c r="C14" s="12">
        <v>180822930000</v>
      </c>
      <c r="D14" s="12">
        <v>179283310332</v>
      </c>
      <c r="E14" s="12">
        <v>73977446188.580002</v>
      </c>
      <c r="F14" s="12">
        <v>73977446188.580002</v>
      </c>
      <c r="G14" s="12">
        <v>0</v>
      </c>
      <c r="H14" s="12">
        <v>12443837852.790001</v>
      </c>
      <c r="I14" s="12">
        <v>12443837852.790001</v>
      </c>
      <c r="J14" s="12">
        <v>179283310332</v>
      </c>
      <c r="K14" s="12">
        <v>86421284041.369995</v>
      </c>
      <c r="L14" s="12">
        <v>86421284041.369995</v>
      </c>
      <c r="M14" s="12">
        <v>47.79</v>
      </c>
      <c r="N14" s="12">
        <v>47.79</v>
      </c>
      <c r="O14" s="12">
        <f t="shared" si="0"/>
        <v>0.1620310137306479</v>
      </c>
      <c r="P14" s="12">
        <v>1539619668</v>
      </c>
      <c r="Q14" s="12">
        <v>0</v>
      </c>
      <c r="R14" s="38"/>
      <c r="S14" s="38"/>
    </row>
    <row r="15" spans="1:19" s="39" customFormat="1" ht="33" customHeight="1">
      <c r="A15" s="63" t="s">
        <v>96</v>
      </c>
      <c r="B15" s="25" t="s">
        <v>18</v>
      </c>
      <c r="C15" s="13">
        <v>180822930000</v>
      </c>
      <c r="D15" s="13">
        <v>179283310332</v>
      </c>
      <c r="E15" s="13">
        <v>73977446188.580002</v>
      </c>
      <c r="F15" s="13">
        <v>73977446188.580002</v>
      </c>
      <c r="G15" s="13">
        <v>0</v>
      </c>
      <c r="H15" s="13">
        <v>12443837852.790001</v>
      </c>
      <c r="I15" s="13">
        <v>12443837852.790001</v>
      </c>
      <c r="J15" s="13">
        <v>179283310332</v>
      </c>
      <c r="K15" s="13">
        <v>86421284041.369995</v>
      </c>
      <c r="L15" s="13">
        <v>86421284041.369995</v>
      </c>
      <c r="M15" s="13">
        <v>47.79</v>
      </c>
      <c r="N15" s="13">
        <v>47.79</v>
      </c>
      <c r="O15" s="13">
        <f t="shared" si="0"/>
        <v>0.1620310137306479</v>
      </c>
      <c r="P15" s="13">
        <v>1539619668</v>
      </c>
      <c r="Q15" s="13">
        <v>0</v>
      </c>
      <c r="R15" s="38"/>
      <c r="S15" s="38"/>
    </row>
    <row r="16" spans="1:19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38"/>
      <c r="S16" s="38"/>
    </row>
    <row r="17" spans="1:19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38"/>
      <c r="S17" s="38"/>
    </row>
    <row r="18" spans="1:19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  <c r="R18" s="38"/>
      <c r="S18" s="38"/>
    </row>
    <row r="19" spans="1:19" s="39" customFormat="1" ht="33" customHeight="1">
      <c r="A19" s="62" t="s">
        <v>100</v>
      </c>
      <c r="B19" s="22" t="s">
        <v>5</v>
      </c>
      <c r="C19" s="10">
        <v>1980188297093</v>
      </c>
      <c r="D19" s="10">
        <v>1980188297093</v>
      </c>
      <c r="E19" s="10">
        <v>1375157715081</v>
      </c>
      <c r="F19" s="10">
        <v>1375157715081</v>
      </c>
      <c r="G19" s="10">
        <v>-14505122</v>
      </c>
      <c r="H19" s="10">
        <v>229090546535</v>
      </c>
      <c r="I19" s="10">
        <v>229090546535</v>
      </c>
      <c r="J19" s="10">
        <v>1980173791971</v>
      </c>
      <c r="K19" s="10">
        <v>1604248261616</v>
      </c>
      <c r="L19" s="10">
        <v>1604248261616</v>
      </c>
      <c r="M19" s="10">
        <v>81.010000000000005</v>
      </c>
      <c r="N19" s="10">
        <v>81.010000000000005</v>
      </c>
      <c r="O19" s="10">
        <f t="shared" si="0"/>
        <v>3.0078003930239849</v>
      </c>
      <c r="P19" s="10">
        <v>14505122</v>
      </c>
      <c r="Q19" s="10">
        <v>0</v>
      </c>
      <c r="R19" s="38"/>
      <c r="S19" s="38"/>
    </row>
    <row r="20" spans="1:19" s="39" customFormat="1" ht="33" customHeight="1">
      <c r="A20" s="50" t="s">
        <v>101</v>
      </c>
      <c r="B20" s="23" t="s">
        <v>6</v>
      </c>
      <c r="C20" s="11">
        <v>1980188297093</v>
      </c>
      <c r="D20" s="11">
        <v>1980188297093</v>
      </c>
      <c r="E20" s="11">
        <v>1375157715081</v>
      </c>
      <c r="F20" s="11">
        <v>1375157715081</v>
      </c>
      <c r="G20" s="11">
        <v>-14505122</v>
      </c>
      <c r="H20" s="11">
        <v>229090546535</v>
      </c>
      <c r="I20" s="11">
        <v>229090546535</v>
      </c>
      <c r="J20" s="11">
        <v>1980173791971</v>
      </c>
      <c r="K20" s="11">
        <v>1604248261616</v>
      </c>
      <c r="L20" s="11">
        <v>1604248261616</v>
      </c>
      <c r="M20" s="11">
        <v>81.010000000000005</v>
      </c>
      <c r="N20" s="11">
        <v>81.010000000000005</v>
      </c>
      <c r="O20" s="11">
        <f t="shared" si="0"/>
        <v>3.0078003930239849</v>
      </c>
      <c r="P20" s="11">
        <v>14505122</v>
      </c>
      <c r="Q20" s="11">
        <v>0</v>
      </c>
      <c r="R20" s="38"/>
      <c r="S20" s="38"/>
    </row>
    <row r="21" spans="1:19" s="39" customFormat="1" ht="33" customHeight="1">
      <c r="A21" s="51" t="s">
        <v>102</v>
      </c>
      <c r="B21" s="24" t="s">
        <v>7</v>
      </c>
      <c r="C21" s="12">
        <v>1976138552116</v>
      </c>
      <c r="D21" s="12">
        <v>1976138552116</v>
      </c>
      <c r="E21" s="12">
        <v>1372974359989</v>
      </c>
      <c r="F21" s="12">
        <v>1372974359989</v>
      </c>
      <c r="G21" s="12">
        <v>-14505122</v>
      </c>
      <c r="H21" s="12">
        <v>228779613987</v>
      </c>
      <c r="I21" s="12">
        <v>228779613987</v>
      </c>
      <c r="J21" s="12">
        <v>1976124046994</v>
      </c>
      <c r="K21" s="12">
        <v>1601753973976</v>
      </c>
      <c r="L21" s="12">
        <v>1601753973976</v>
      </c>
      <c r="M21" s="12">
        <v>81.05</v>
      </c>
      <c r="N21" s="12">
        <v>81.05</v>
      </c>
      <c r="O21" s="12">
        <f t="shared" si="0"/>
        <v>3.0031238603928383</v>
      </c>
      <c r="P21" s="12">
        <v>14505122</v>
      </c>
      <c r="Q21" s="12">
        <v>0</v>
      </c>
      <c r="R21" s="38"/>
      <c r="S21" s="38"/>
    </row>
    <row r="22" spans="1:19" s="39" customFormat="1" ht="33" customHeight="1">
      <c r="A22" s="63" t="s">
        <v>103</v>
      </c>
      <c r="B22" s="25" t="s">
        <v>8</v>
      </c>
      <c r="C22" s="13">
        <v>1138405855304</v>
      </c>
      <c r="D22" s="13">
        <v>1138405855304</v>
      </c>
      <c r="E22" s="13">
        <v>824155774602</v>
      </c>
      <c r="F22" s="13">
        <v>824155774602</v>
      </c>
      <c r="G22" s="13">
        <v>-14505122</v>
      </c>
      <c r="H22" s="13">
        <v>114458212332</v>
      </c>
      <c r="I22" s="13">
        <v>114458212332</v>
      </c>
      <c r="J22" s="13">
        <v>1138391350182</v>
      </c>
      <c r="K22" s="13">
        <v>938613986934</v>
      </c>
      <c r="L22" s="13">
        <v>938613986934</v>
      </c>
      <c r="M22" s="13">
        <v>82.45</v>
      </c>
      <c r="N22" s="13">
        <v>82.45</v>
      </c>
      <c r="O22" s="13">
        <f t="shared" si="0"/>
        <v>1.759804630209822</v>
      </c>
      <c r="P22" s="13">
        <v>14505122</v>
      </c>
      <c r="Q22" s="13">
        <v>0</v>
      </c>
      <c r="R22" s="38"/>
      <c r="S22" s="38"/>
    </row>
    <row r="23" spans="1:19" s="39" customFormat="1" ht="33" customHeight="1">
      <c r="A23" s="52" t="s">
        <v>104</v>
      </c>
      <c r="B23" s="26" t="s">
        <v>9</v>
      </c>
      <c r="C23" s="14">
        <v>419416774164</v>
      </c>
      <c r="D23" s="14">
        <v>419416774164</v>
      </c>
      <c r="E23" s="14">
        <v>417675906422</v>
      </c>
      <c r="F23" s="14">
        <v>417675906422</v>
      </c>
      <c r="G23" s="14">
        <v>0</v>
      </c>
      <c r="H23" s="14">
        <v>10285</v>
      </c>
      <c r="I23" s="14">
        <v>10285</v>
      </c>
      <c r="J23" s="14">
        <v>419416774164</v>
      </c>
      <c r="K23" s="14">
        <v>417675916707</v>
      </c>
      <c r="L23" s="14">
        <v>417675916707</v>
      </c>
      <c r="M23" s="14">
        <v>99.58</v>
      </c>
      <c r="N23" s="14">
        <v>99.58</v>
      </c>
      <c r="O23" s="14">
        <f t="shared" si="0"/>
        <v>0.78309935967297173</v>
      </c>
      <c r="P23" s="14">
        <v>0</v>
      </c>
      <c r="Q23" s="14">
        <v>0</v>
      </c>
      <c r="R23" s="38"/>
      <c r="S23" s="38"/>
    </row>
    <row r="24" spans="1:19" s="39" customFormat="1" ht="33" customHeight="1">
      <c r="A24" s="52" t="s">
        <v>105</v>
      </c>
      <c r="B24" s="26" t="s">
        <v>10</v>
      </c>
      <c r="C24" s="14">
        <v>718989081140</v>
      </c>
      <c r="D24" s="14">
        <v>718989081140</v>
      </c>
      <c r="E24" s="14">
        <v>406479868180</v>
      </c>
      <c r="F24" s="14">
        <v>406479868180</v>
      </c>
      <c r="G24" s="14">
        <v>-14505122</v>
      </c>
      <c r="H24" s="14">
        <v>114458202047</v>
      </c>
      <c r="I24" s="14">
        <v>114458202047</v>
      </c>
      <c r="J24" s="14">
        <v>718974576018</v>
      </c>
      <c r="K24" s="14">
        <v>520938070227</v>
      </c>
      <c r="L24" s="14">
        <v>520938070227</v>
      </c>
      <c r="M24" s="14">
        <v>72.45</v>
      </c>
      <c r="N24" s="14">
        <v>72.45</v>
      </c>
      <c r="O24" s="14">
        <f t="shared" si="0"/>
        <v>0.97670527053685019</v>
      </c>
      <c r="P24" s="14">
        <v>14505122</v>
      </c>
      <c r="Q24" s="14">
        <v>0</v>
      </c>
      <c r="R24" s="38"/>
      <c r="S24" s="38"/>
    </row>
    <row r="25" spans="1:19" s="39" customFormat="1" ht="33" customHeight="1">
      <c r="A25" s="63" t="s">
        <v>106</v>
      </c>
      <c r="B25" s="25" t="s">
        <v>11</v>
      </c>
      <c r="C25" s="13">
        <v>837732696812</v>
      </c>
      <c r="D25" s="13">
        <v>837732696812</v>
      </c>
      <c r="E25" s="13">
        <v>548818585387</v>
      </c>
      <c r="F25" s="13">
        <v>548818585387</v>
      </c>
      <c r="G25" s="13">
        <v>0</v>
      </c>
      <c r="H25" s="13">
        <v>114321401655</v>
      </c>
      <c r="I25" s="13">
        <v>114321401655</v>
      </c>
      <c r="J25" s="13">
        <v>837732696812</v>
      </c>
      <c r="K25" s="13">
        <v>663139987042</v>
      </c>
      <c r="L25" s="13">
        <v>663139987042</v>
      </c>
      <c r="M25" s="13">
        <v>79.16</v>
      </c>
      <c r="N25" s="13">
        <v>79.16</v>
      </c>
      <c r="O25" s="13">
        <f t="shared" si="0"/>
        <v>1.2433192301830165</v>
      </c>
      <c r="P25" s="13">
        <v>0</v>
      </c>
      <c r="Q25" s="13">
        <v>0</v>
      </c>
      <c r="R25" s="38"/>
      <c r="S25" s="38"/>
    </row>
    <row r="26" spans="1:19" s="39" customFormat="1" ht="33" customHeight="1">
      <c r="A26" s="51" t="s">
        <v>107</v>
      </c>
      <c r="B26" s="24" t="s">
        <v>12</v>
      </c>
      <c r="C26" s="12">
        <v>4049744977</v>
      </c>
      <c r="D26" s="12">
        <v>4049744977</v>
      </c>
      <c r="E26" s="12">
        <v>2183355092</v>
      </c>
      <c r="F26" s="12">
        <v>2183355092</v>
      </c>
      <c r="G26" s="12">
        <v>0</v>
      </c>
      <c r="H26" s="12">
        <v>310932548</v>
      </c>
      <c r="I26" s="12">
        <v>310932548</v>
      </c>
      <c r="J26" s="12">
        <v>4049744977</v>
      </c>
      <c r="K26" s="12">
        <v>2494287640</v>
      </c>
      <c r="L26" s="12">
        <v>2494287640</v>
      </c>
      <c r="M26" s="12">
        <v>61.59</v>
      </c>
      <c r="N26" s="12">
        <v>61.59</v>
      </c>
      <c r="O26" s="12">
        <f t="shared" si="0"/>
        <v>4.6765326311462487E-3</v>
      </c>
      <c r="P26" s="12">
        <v>0</v>
      </c>
      <c r="Q26" s="12">
        <v>0</v>
      </c>
      <c r="R26" s="38"/>
      <c r="S26" s="38"/>
    </row>
    <row r="27" spans="1:19" s="39" customFormat="1" ht="33" customHeight="1">
      <c r="A27" s="62" t="s">
        <v>108</v>
      </c>
      <c r="B27" s="22" t="s">
        <v>13</v>
      </c>
      <c r="C27" s="10">
        <v>115000000000</v>
      </c>
      <c r="D27" s="10">
        <v>105132108086.74001</v>
      </c>
      <c r="E27" s="10">
        <v>105132108086.74001</v>
      </c>
      <c r="F27" s="10">
        <v>105132108086.74001</v>
      </c>
      <c r="G27" s="10">
        <v>0</v>
      </c>
      <c r="H27" s="10">
        <v>0</v>
      </c>
      <c r="I27" s="10">
        <v>0</v>
      </c>
      <c r="J27" s="10">
        <v>105132108086.74001</v>
      </c>
      <c r="K27" s="10">
        <v>105132108086.74001</v>
      </c>
      <c r="L27" s="10">
        <v>105132108086.74001</v>
      </c>
      <c r="M27" s="10">
        <v>91.42</v>
      </c>
      <c r="N27" s="10">
        <v>91.42</v>
      </c>
      <c r="O27" s="10">
        <f t="shared" si="0"/>
        <v>0.19711188323445886</v>
      </c>
      <c r="P27" s="10">
        <v>9867891913.2600002</v>
      </c>
      <c r="Q27" s="10">
        <v>0</v>
      </c>
      <c r="R27" s="38"/>
      <c r="S27" s="38"/>
    </row>
    <row r="28" spans="1:19" s="39" customFormat="1" ht="33" customHeight="1">
      <c r="A28" s="50" t="s">
        <v>109</v>
      </c>
      <c r="B28" s="23" t="s">
        <v>14</v>
      </c>
      <c r="C28" s="11">
        <v>115000000000</v>
      </c>
      <c r="D28" s="11">
        <v>105132108086.74001</v>
      </c>
      <c r="E28" s="11">
        <v>105132108086.74001</v>
      </c>
      <c r="F28" s="11">
        <v>105132108086.74001</v>
      </c>
      <c r="G28" s="11">
        <v>0</v>
      </c>
      <c r="H28" s="11">
        <v>0</v>
      </c>
      <c r="I28" s="11">
        <v>0</v>
      </c>
      <c r="J28" s="11">
        <v>105132108086.74001</v>
      </c>
      <c r="K28" s="11">
        <v>105132108086.74001</v>
      </c>
      <c r="L28" s="11">
        <v>105132108086.74001</v>
      </c>
      <c r="M28" s="11">
        <v>91.42</v>
      </c>
      <c r="N28" s="11">
        <v>91.42</v>
      </c>
      <c r="O28" s="11">
        <f t="shared" si="0"/>
        <v>0.19711188323445886</v>
      </c>
      <c r="P28" s="11">
        <v>9867891913.2600002</v>
      </c>
      <c r="Q28" s="11">
        <v>0</v>
      </c>
      <c r="R28" s="38"/>
      <c r="S28" s="38"/>
    </row>
    <row r="29" spans="1:19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  <c r="R29" s="38"/>
      <c r="S29" s="38"/>
    </row>
    <row r="30" spans="1:19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  <c r="R30" s="38"/>
      <c r="S30" s="38"/>
    </row>
    <row r="31" spans="1:19" s="39" customFormat="1" ht="33" customHeight="1">
      <c r="A31" s="62" t="s">
        <v>112</v>
      </c>
      <c r="B31" s="22" t="s">
        <v>19</v>
      </c>
      <c r="C31" s="10">
        <v>68188310355192</v>
      </c>
      <c r="D31" s="10">
        <v>66859244403710.5</v>
      </c>
      <c r="E31" s="10">
        <v>45565651038525.5</v>
      </c>
      <c r="F31" s="10">
        <v>45565651038525.5</v>
      </c>
      <c r="G31" s="10">
        <v>-491043581</v>
      </c>
      <c r="H31" s="10">
        <v>5780957361991.6904</v>
      </c>
      <c r="I31" s="10">
        <v>5780957361991.6904</v>
      </c>
      <c r="J31" s="10">
        <v>66858753360129.5</v>
      </c>
      <c r="K31" s="10">
        <v>51346608400517.203</v>
      </c>
      <c r="L31" s="10">
        <v>51346608400517.203</v>
      </c>
      <c r="M31" s="10">
        <v>75.3</v>
      </c>
      <c r="N31" s="10">
        <v>75.3</v>
      </c>
      <c r="O31" s="10">
        <f t="shared" si="0"/>
        <v>96.269606533313365</v>
      </c>
      <c r="P31" s="10">
        <v>1329556995062.49</v>
      </c>
      <c r="Q31" s="10">
        <v>0</v>
      </c>
      <c r="R31" s="38"/>
      <c r="S31" s="38"/>
    </row>
    <row r="32" spans="1:19" s="39" customFormat="1" ht="33" customHeight="1">
      <c r="A32" s="50" t="s">
        <v>113</v>
      </c>
      <c r="B32" s="23" t="s">
        <v>19</v>
      </c>
      <c r="C32" s="11">
        <v>68188310355192</v>
      </c>
      <c r="D32" s="11">
        <v>66859244403710.5</v>
      </c>
      <c r="E32" s="11">
        <v>45565651038525.5</v>
      </c>
      <c r="F32" s="11">
        <v>45565651038525.5</v>
      </c>
      <c r="G32" s="11">
        <v>-491043581</v>
      </c>
      <c r="H32" s="11">
        <v>5780957361991.6904</v>
      </c>
      <c r="I32" s="11">
        <v>5780957361991.6904</v>
      </c>
      <c r="J32" s="11">
        <v>66858753360129.5</v>
      </c>
      <c r="K32" s="11">
        <v>51346608400517.203</v>
      </c>
      <c r="L32" s="11">
        <v>51346608400517.203</v>
      </c>
      <c r="M32" s="11">
        <v>75.3</v>
      </c>
      <c r="N32" s="11">
        <v>75.3</v>
      </c>
      <c r="O32" s="11">
        <f t="shared" si="0"/>
        <v>96.269606533313365</v>
      </c>
      <c r="P32" s="11">
        <v>1329556995062.49</v>
      </c>
      <c r="Q32" s="11">
        <v>0</v>
      </c>
      <c r="R32" s="38"/>
      <c r="S32" s="38"/>
    </row>
    <row r="33" spans="1:19" s="39" customFormat="1" ht="33" customHeight="1">
      <c r="A33" s="51" t="s">
        <v>114</v>
      </c>
      <c r="B33" s="24" t="s">
        <v>20</v>
      </c>
      <c r="C33" s="12">
        <v>30488861323431</v>
      </c>
      <c r="D33" s="12">
        <v>30488861323431</v>
      </c>
      <c r="E33" s="12">
        <v>21698677257546</v>
      </c>
      <c r="F33" s="12">
        <v>21698677257546</v>
      </c>
      <c r="G33" s="12">
        <v>-485072754</v>
      </c>
      <c r="H33" s="12">
        <v>2792518195159</v>
      </c>
      <c r="I33" s="12">
        <v>2792518195159</v>
      </c>
      <c r="J33" s="12">
        <v>30488376250677</v>
      </c>
      <c r="K33" s="12">
        <v>24491195452705</v>
      </c>
      <c r="L33" s="12">
        <v>24491195452705</v>
      </c>
      <c r="M33" s="12">
        <v>80.33</v>
      </c>
      <c r="N33" s="12">
        <v>80.33</v>
      </c>
      <c r="O33" s="12">
        <f t="shared" si="0"/>
        <v>45.918471018986224</v>
      </c>
      <c r="P33" s="12">
        <v>485072754</v>
      </c>
      <c r="Q33" s="12">
        <v>0</v>
      </c>
      <c r="R33" s="38"/>
      <c r="S33" s="38"/>
    </row>
    <row r="34" spans="1:19" s="39" customFormat="1" ht="33" customHeight="1">
      <c r="A34" s="63" t="s">
        <v>115</v>
      </c>
      <c r="B34" s="25" t="s">
        <v>21</v>
      </c>
      <c r="C34" s="13">
        <v>7121632499997</v>
      </c>
      <c r="D34" s="13">
        <v>7121632499997</v>
      </c>
      <c r="E34" s="13">
        <v>7106166370835</v>
      </c>
      <c r="F34" s="13">
        <v>7106166370835</v>
      </c>
      <c r="G34" s="13">
        <v>0</v>
      </c>
      <c r="H34" s="13">
        <v>0</v>
      </c>
      <c r="I34" s="13">
        <v>0</v>
      </c>
      <c r="J34" s="13">
        <v>7121632499997</v>
      </c>
      <c r="K34" s="13">
        <v>7106166370835</v>
      </c>
      <c r="L34" s="13">
        <v>7106166370835</v>
      </c>
      <c r="M34" s="13">
        <v>99.78</v>
      </c>
      <c r="N34" s="13">
        <v>99.78</v>
      </c>
      <c r="O34" s="13">
        <f t="shared" si="0"/>
        <v>13.323330630610025</v>
      </c>
      <c r="P34" s="13">
        <v>0</v>
      </c>
      <c r="Q34" s="13">
        <v>0</v>
      </c>
      <c r="R34" s="38"/>
      <c r="S34" s="38"/>
    </row>
    <row r="35" spans="1:19" s="39" customFormat="1" ht="33" customHeight="1">
      <c r="A35" s="63" t="s">
        <v>116</v>
      </c>
      <c r="B35" s="25" t="s">
        <v>22</v>
      </c>
      <c r="C35" s="13">
        <v>21840626868581</v>
      </c>
      <c r="D35" s="13">
        <v>21840626868581</v>
      </c>
      <c r="E35" s="13">
        <v>13257551012991</v>
      </c>
      <c r="F35" s="13">
        <v>13257551012991</v>
      </c>
      <c r="G35" s="13">
        <v>-485072754</v>
      </c>
      <c r="H35" s="13">
        <v>2790198725713</v>
      </c>
      <c r="I35" s="13">
        <v>2790198725713</v>
      </c>
      <c r="J35" s="13">
        <v>21840141795827</v>
      </c>
      <c r="K35" s="13">
        <v>16047749738704</v>
      </c>
      <c r="L35" s="13">
        <v>16047749738704</v>
      </c>
      <c r="M35" s="13">
        <v>73.48</v>
      </c>
      <c r="N35" s="13">
        <v>73.48</v>
      </c>
      <c r="O35" s="13">
        <f t="shared" si="0"/>
        <v>30.087879242956088</v>
      </c>
      <c r="P35" s="13">
        <v>485072754</v>
      </c>
      <c r="Q35" s="13">
        <v>0</v>
      </c>
      <c r="R35" s="38"/>
      <c r="S35" s="38"/>
    </row>
    <row r="36" spans="1:19" s="39" customFormat="1" ht="33" customHeight="1">
      <c r="A36" s="63" t="s">
        <v>117</v>
      </c>
      <c r="B36" s="25" t="s">
        <v>88</v>
      </c>
      <c r="C36" s="13">
        <v>1526601954853</v>
      </c>
      <c r="D36" s="13">
        <v>1526601954853</v>
      </c>
      <c r="E36" s="13">
        <v>1334959873720</v>
      </c>
      <c r="F36" s="13">
        <v>1334959873720</v>
      </c>
      <c r="G36" s="13">
        <v>0</v>
      </c>
      <c r="H36" s="13">
        <v>2319469446</v>
      </c>
      <c r="I36" s="13">
        <v>2319469446</v>
      </c>
      <c r="J36" s="13">
        <v>1526601954853</v>
      </c>
      <c r="K36" s="13">
        <v>1337279343166</v>
      </c>
      <c r="L36" s="13">
        <v>1337279343166</v>
      </c>
      <c r="M36" s="13">
        <v>87.6</v>
      </c>
      <c r="N36" s="13">
        <v>87.6</v>
      </c>
      <c r="O36" s="13">
        <f t="shared" si="0"/>
        <v>2.507261145420109</v>
      </c>
      <c r="P36" s="13">
        <v>0</v>
      </c>
      <c r="Q36" s="13">
        <v>0</v>
      </c>
      <c r="R36" s="38"/>
      <c r="S36" s="38"/>
    </row>
    <row r="37" spans="1:19" s="42" customFormat="1" ht="33" customHeight="1">
      <c r="A37" s="51" t="s">
        <v>118</v>
      </c>
      <c r="B37" s="24" t="s">
        <v>23</v>
      </c>
      <c r="C37" s="12">
        <v>535582435332</v>
      </c>
      <c r="D37" s="12">
        <v>535582435332</v>
      </c>
      <c r="E37" s="12">
        <v>342595709869</v>
      </c>
      <c r="F37" s="12">
        <v>342595709869</v>
      </c>
      <c r="G37" s="12">
        <v>-5970827</v>
      </c>
      <c r="H37" s="12">
        <v>47128809224</v>
      </c>
      <c r="I37" s="12">
        <v>47128809224</v>
      </c>
      <c r="J37" s="12">
        <v>535576464505</v>
      </c>
      <c r="K37" s="12">
        <v>389724519093</v>
      </c>
      <c r="L37" s="12">
        <v>389724519093</v>
      </c>
      <c r="M37" s="12">
        <v>72.77</v>
      </c>
      <c r="N37" s="12">
        <v>72.77</v>
      </c>
      <c r="O37" s="12">
        <f t="shared" si="0"/>
        <v>0.7306933657002741</v>
      </c>
      <c r="P37" s="12">
        <v>5970827</v>
      </c>
      <c r="Q37" s="12">
        <v>0</v>
      </c>
      <c r="R37" s="38"/>
      <c r="S37" s="38"/>
    </row>
    <row r="38" spans="1:19" s="39" customFormat="1" ht="33" customHeight="1">
      <c r="A38" s="63" t="s">
        <v>119</v>
      </c>
      <c r="B38" s="25" t="s">
        <v>120</v>
      </c>
      <c r="C38" s="13">
        <v>174931283276</v>
      </c>
      <c r="D38" s="13">
        <v>174931283276</v>
      </c>
      <c r="E38" s="13">
        <v>174538898894</v>
      </c>
      <c r="F38" s="13">
        <v>174538898894</v>
      </c>
      <c r="G38" s="13">
        <v>0</v>
      </c>
      <c r="H38" s="13">
        <v>0</v>
      </c>
      <c r="I38" s="13">
        <v>0</v>
      </c>
      <c r="J38" s="13">
        <v>174931283276</v>
      </c>
      <c r="K38" s="13">
        <v>174538898894</v>
      </c>
      <c r="L38" s="13">
        <v>174538898894</v>
      </c>
      <c r="M38" s="13">
        <v>99.78</v>
      </c>
      <c r="N38" s="13">
        <v>99.78</v>
      </c>
      <c r="O38" s="13">
        <f t="shared" si="0"/>
        <v>0.3272424731584393</v>
      </c>
      <c r="P38" s="13">
        <v>0</v>
      </c>
      <c r="Q38" s="13">
        <v>0</v>
      </c>
      <c r="R38" s="38"/>
      <c r="S38" s="38"/>
    </row>
    <row r="39" spans="1:19" s="39" customFormat="1" ht="33" customHeight="1">
      <c r="A39" s="63" t="s">
        <v>121</v>
      </c>
      <c r="B39" s="25" t="s">
        <v>122</v>
      </c>
      <c r="C39" s="13">
        <v>360651152056</v>
      </c>
      <c r="D39" s="13">
        <v>360651152056</v>
      </c>
      <c r="E39" s="13">
        <v>168056810975</v>
      </c>
      <c r="F39" s="13">
        <v>168056810975</v>
      </c>
      <c r="G39" s="13">
        <v>-5970827</v>
      </c>
      <c r="H39" s="13">
        <v>47128809224</v>
      </c>
      <c r="I39" s="13">
        <v>47128809224</v>
      </c>
      <c r="J39" s="13">
        <v>360645181229</v>
      </c>
      <c r="K39" s="13">
        <v>215185620199</v>
      </c>
      <c r="L39" s="13">
        <v>215185620199</v>
      </c>
      <c r="M39" s="13">
        <v>59.67</v>
      </c>
      <c r="N39" s="13">
        <v>59.67</v>
      </c>
      <c r="O39" s="13">
        <f t="shared" si="0"/>
        <v>0.4034508925418348</v>
      </c>
      <c r="P39" s="13">
        <v>5970827</v>
      </c>
      <c r="Q39" s="13">
        <v>0</v>
      </c>
      <c r="R39" s="38"/>
      <c r="S39" s="38"/>
    </row>
    <row r="40" spans="1:19" s="39" customFormat="1" ht="33" customHeight="1">
      <c r="A40" s="51" t="s">
        <v>123</v>
      </c>
      <c r="B40" s="24" t="s">
        <v>24</v>
      </c>
      <c r="C40" s="12">
        <v>29405870413446</v>
      </c>
      <c r="D40" s="12">
        <v>29405870413446</v>
      </c>
      <c r="E40" s="12">
        <v>19675640810830.699</v>
      </c>
      <c r="F40" s="12">
        <v>19675640810830.699</v>
      </c>
      <c r="G40" s="12">
        <v>0</v>
      </c>
      <c r="H40" s="12">
        <v>2474263868531.2598</v>
      </c>
      <c r="I40" s="12">
        <v>2474263868531.2598</v>
      </c>
      <c r="J40" s="12">
        <v>29405870413446</v>
      </c>
      <c r="K40" s="12">
        <v>22149904679361.898</v>
      </c>
      <c r="L40" s="12">
        <v>22149904679361.898</v>
      </c>
      <c r="M40" s="12">
        <v>75.319999999999993</v>
      </c>
      <c r="N40" s="12">
        <v>75.319999999999993</v>
      </c>
      <c r="O40" s="12">
        <f t="shared" si="0"/>
        <v>41.528791767502362</v>
      </c>
      <c r="P40" s="12">
        <v>0</v>
      </c>
      <c r="Q40" s="12">
        <v>0</v>
      </c>
      <c r="R40" s="38"/>
      <c r="S40" s="38"/>
    </row>
    <row r="41" spans="1:19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10608922946.84</v>
      </c>
      <c r="F41" s="13">
        <v>10608922946.84</v>
      </c>
      <c r="G41" s="13">
        <v>0</v>
      </c>
      <c r="H41" s="13">
        <v>758283542.29999995</v>
      </c>
      <c r="I41" s="13">
        <v>758283542.29999995</v>
      </c>
      <c r="J41" s="13">
        <v>19489650998</v>
      </c>
      <c r="K41" s="13">
        <v>11367206489.139999</v>
      </c>
      <c r="L41" s="13">
        <v>11367206489.139999</v>
      </c>
      <c r="M41" s="13">
        <v>58.32</v>
      </c>
      <c r="N41" s="13">
        <v>58.32</v>
      </c>
      <c r="O41" s="13">
        <f t="shared" si="0"/>
        <v>2.1312342337325856E-2</v>
      </c>
      <c r="P41" s="13">
        <v>0</v>
      </c>
      <c r="Q41" s="13">
        <v>0</v>
      </c>
      <c r="R41" s="38"/>
      <c r="S41" s="38"/>
    </row>
    <row r="42" spans="1:19" s="39" customFormat="1" ht="33" customHeight="1">
      <c r="A42" s="63" t="s">
        <v>125</v>
      </c>
      <c r="B42" s="25" t="s">
        <v>26</v>
      </c>
      <c r="C42" s="13">
        <v>29386380762448</v>
      </c>
      <c r="D42" s="13">
        <v>29386380762448</v>
      </c>
      <c r="E42" s="13">
        <v>19665031887883.801</v>
      </c>
      <c r="F42" s="13">
        <v>19665031887883.801</v>
      </c>
      <c r="G42" s="13">
        <v>0</v>
      </c>
      <c r="H42" s="13">
        <v>2473505584988.96</v>
      </c>
      <c r="I42" s="13">
        <v>2473505584988.96</v>
      </c>
      <c r="J42" s="13">
        <v>29386380762448</v>
      </c>
      <c r="K42" s="13">
        <v>22138537472872.801</v>
      </c>
      <c r="L42" s="13">
        <v>22138537472872.801</v>
      </c>
      <c r="M42" s="13">
        <v>75.34</v>
      </c>
      <c r="N42" s="13">
        <v>75.34</v>
      </c>
      <c r="O42" s="13">
        <f t="shared" si="0"/>
        <v>41.507479425165116</v>
      </c>
      <c r="P42" s="13">
        <v>0</v>
      </c>
      <c r="Q42" s="13">
        <v>0</v>
      </c>
      <c r="R42" s="38"/>
      <c r="S42" s="38"/>
    </row>
    <row r="43" spans="1:19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  <c r="R43" s="38"/>
      <c r="S43" s="38"/>
    </row>
    <row r="44" spans="1:19" s="39" customFormat="1" ht="33" customHeight="1">
      <c r="A44" s="51" t="s">
        <v>127</v>
      </c>
      <c r="B44" s="24" t="s">
        <v>28</v>
      </c>
      <c r="C44" s="12">
        <v>4819893189588</v>
      </c>
      <c r="D44" s="12">
        <v>3855041172458.4502</v>
      </c>
      <c r="E44" s="12">
        <v>1992080510360.0601</v>
      </c>
      <c r="F44" s="12">
        <v>1992080510360.0601</v>
      </c>
      <c r="G44" s="12">
        <v>0</v>
      </c>
      <c r="H44" s="12">
        <v>290118316343.21997</v>
      </c>
      <c r="I44" s="12">
        <v>290118316343.21997</v>
      </c>
      <c r="J44" s="12">
        <v>3855041172458.4502</v>
      </c>
      <c r="K44" s="12">
        <v>2282198826703.2798</v>
      </c>
      <c r="L44" s="12">
        <v>2282198826703.2798</v>
      </c>
      <c r="M44" s="12">
        <v>47.35</v>
      </c>
      <c r="N44" s="12">
        <v>47.35</v>
      </c>
      <c r="O44" s="12">
        <f t="shared" si="0"/>
        <v>4.2788879328454561</v>
      </c>
      <c r="P44" s="12">
        <v>964852017129.55005</v>
      </c>
      <c r="Q44" s="12">
        <v>0</v>
      </c>
      <c r="R44" s="38"/>
      <c r="S44" s="38"/>
    </row>
    <row r="45" spans="1:19" s="39" customFormat="1" ht="33" customHeight="1">
      <c r="A45" s="63" t="s">
        <v>128</v>
      </c>
      <c r="B45" s="25" t="s">
        <v>76</v>
      </c>
      <c r="C45" s="13">
        <v>1590741663041</v>
      </c>
      <c r="D45" s="13">
        <v>1590741663041</v>
      </c>
      <c r="E45" s="13">
        <v>1021494299394.29</v>
      </c>
      <c r="F45" s="13">
        <v>1021494299394.29</v>
      </c>
      <c r="G45" s="13">
        <v>0</v>
      </c>
      <c r="H45" s="13">
        <v>154410097286.37</v>
      </c>
      <c r="I45" s="13">
        <v>154410097286.37</v>
      </c>
      <c r="J45" s="13">
        <v>1590741663041</v>
      </c>
      <c r="K45" s="13">
        <v>1175904396680.6599</v>
      </c>
      <c r="L45" s="13">
        <v>1175904396680.6599</v>
      </c>
      <c r="M45" s="13">
        <v>73.92</v>
      </c>
      <c r="N45" s="13">
        <v>73.92</v>
      </c>
      <c r="O45" s="13">
        <f t="shared" si="0"/>
        <v>2.2046997282901373</v>
      </c>
      <c r="P45" s="13">
        <v>0</v>
      </c>
      <c r="Q45" s="13">
        <v>0</v>
      </c>
      <c r="R45" s="38"/>
      <c r="S45" s="38"/>
    </row>
    <row r="46" spans="1:19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  <c r="R46" s="38"/>
      <c r="S46" s="38"/>
    </row>
    <row r="47" spans="1:19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  <c r="R47" s="38"/>
      <c r="S47" s="38"/>
    </row>
    <row r="48" spans="1:19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274503114441.17001</v>
      </c>
      <c r="F48" s="13">
        <v>274503114441.17001</v>
      </c>
      <c r="G48" s="13">
        <v>0</v>
      </c>
      <c r="H48" s="13">
        <v>39080012647.860001</v>
      </c>
      <c r="I48" s="13">
        <v>39080012647.860001</v>
      </c>
      <c r="J48" s="13">
        <v>631250037133.42004</v>
      </c>
      <c r="K48" s="13">
        <v>313583127089.03003</v>
      </c>
      <c r="L48" s="13">
        <v>313583127089.03003</v>
      </c>
      <c r="M48" s="13">
        <v>27.82</v>
      </c>
      <c r="N48" s="13">
        <v>27.82</v>
      </c>
      <c r="O48" s="13">
        <f t="shared" si="0"/>
        <v>0.58793609160839611</v>
      </c>
      <c r="P48" s="13">
        <v>496013236116.58002</v>
      </c>
      <c r="Q48" s="13">
        <v>0</v>
      </c>
      <c r="R48" s="38"/>
      <c r="S48" s="38"/>
    </row>
    <row r="49" spans="1:19" s="39" customFormat="1" ht="33" customHeight="1">
      <c r="A49" s="63" t="s">
        <v>132</v>
      </c>
      <c r="B49" s="25" t="s">
        <v>77</v>
      </c>
      <c r="C49" s="13">
        <v>720741663041</v>
      </c>
      <c r="D49" s="13">
        <v>720741663041</v>
      </c>
      <c r="E49" s="13">
        <v>340869182129.96002</v>
      </c>
      <c r="F49" s="13">
        <v>340869182129.96002</v>
      </c>
      <c r="G49" s="13">
        <v>0</v>
      </c>
      <c r="H49" s="13">
        <v>63105425614.739998</v>
      </c>
      <c r="I49" s="13">
        <v>63105425614.739998</v>
      </c>
      <c r="J49" s="13">
        <v>720741663041</v>
      </c>
      <c r="K49" s="13">
        <v>403974607744.70001</v>
      </c>
      <c r="L49" s="13">
        <v>403974607744.70001</v>
      </c>
      <c r="M49" s="13">
        <v>56.05</v>
      </c>
      <c r="N49" s="13">
        <v>56.05</v>
      </c>
      <c r="O49" s="13">
        <f t="shared" si="0"/>
        <v>0.75741081540723809</v>
      </c>
      <c r="P49" s="13">
        <v>0</v>
      </c>
      <c r="Q49" s="13">
        <v>0</v>
      </c>
      <c r="R49" s="38"/>
      <c r="S49" s="38"/>
    </row>
    <row r="50" spans="1:19" s="39" customFormat="1" ht="33" customHeight="1">
      <c r="A50" s="63" t="s">
        <v>133</v>
      </c>
      <c r="B50" s="25" t="s">
        <v>32</v>
      </c>
      <c r="C50" s="13">
        <v>17870200644</v>
      </c>
      <c r="D50" s="13">
        <v>17870200644</v>
      </c>
      <c r="E50" s="13">
        <v>403402100.69999999</v>
      </c>
      <c r="F50" s="13">
        <v>403402100.69999999</v>
      </c>
      <c r="G50" s="13">
        <v>0</v>
      </c>
      <c r="H50" s="13">
        <v>290519288.39999998</v>
      </c>
      <c r="I50" s="13">
        <v>290519288.39999998</v>
      </c>
      <c r="J50" s="13">
        <v>17870200644</v>
      </c>
      <c r="K50" s="13">
        <v>693921389.10000002</v>
      </c>
      <c r="L50" s="13">
        <v>693921389.10000002</v>
      </c>
      <c r="M50" s="13">
        <v>3.88</v>
      </c>
      <c r="N50" s="13">
        <v>3.88</v>
      </c>
      <c r="O50" s="13">
        <f t="shared" si="0"/>
        <v>1.3010311912448409E-3</v>
      </c>
      <c r="P50" s="13">
        <v>0</v>
      </c>
      <c r="Q50" s="13">
        <v>0</v>
      </c>
      <c r="R50" s="38"/>
      <c r="S50" s="38"/>
    </row>
    <row r="51" spans="1:19" s="39" customFormat="1" ht="33" customHeight="1">
      <c r="A51" s="63" t="s">
        <v>134</v>
      </c>
      <c r="B51" s="25" t="s">
        <v>217</v>
      </c>
      <c r="C51" s="13">
        <v>87014214645</v>
      </c>
      <c r="D51" s="13">
        <v>87014214645</v>
      </c>
      <c r="E51" s="13">
        <v>18605195581.029999</v>
      </c>
      <c r="F51" s="13">
        <v>18605195581.029999</v>
      </c>
      <c r="G51" s="13">
        <v>0</v>
      </c>
      <c r="H51" s="13">
        <v>7356618633.4300003</v>
      </c>
      <c r="I51" s="13">
        <v>7356618633.4300003</v>
      </c>
      <c r="J51" s="13">
        <v>87014214645</v>
      </c>
      <c r="K51" s="13">
        <v>25961814214.459999</v>
      </c>
      <c r="L51" s="13">
        <v>25961814214.459999</v>
      </c>
      <c r="M51" s="13">
        <v>29.84</v>
      </c>
      <c r="N51" s="13">
        <v>29.84</v>
      </c>
      <c r="O51" s="13">
        <f t="shared" si="0"/>
        <v>4.8675729851942295E-2</v>
      </c>
      <c r="P51" s="13">
        <v>0</v>
      </c>
      <c r="Q51" s="13">
        <v>0</v>
      </c>
      <c r="R51" s="38"/>
      <c r="S51" s="38"/>
    </row>
    <row r="52" spans="1:19" s="39" customFormat="1" ht="33" customHeight="1">
      <c r="A52" s="63" t="s">
        <v>135</v>
      </c>
      <c r="B52" s="25" t="s">
        <v>218</v>
      </c>
      <c r="C52" s="13">
        <v>132573905771</v>
      </c>
      <c r="D52" s="13">
        <v>132573905771</v>
      </c>
      <c r="E52" s="13">
        <v>18586579295.939999</v>
      </c>
      <c r="F52" s="13">
        <v>18586579295.939999</v>
      </c>
      <c r="G52" s="13">
        <v>0</v>
      </c>
      <c r="H52" s="13">
        <v>14323952860.110001</v>
      </c>
      <c r="I52" s="13">
        <v>14323952860.110001</v>
      </c>
      <c r="J52" s="13">
        <v>132573905771</v>
      </c>
      <c r="K52" s="13">
        <v>32910532156.049999</v>
      </c>
      <c r="L52" s="13">
        <v>32910532156.049999</v>
      </c>
      <c r="M52" s="13">
        <v>24.82</v>
      </c>
      <c r="N52" s="13">
        <v>24.82</v>
      </c>
      <c r="O52" s="13">
        <f t="shared" si="0"/>
        <v>6.1703860881159533E-2</v>
      </c>
      <c r="P52" s="13">
        <v>0</v>
      </c>
      <c r="Q52" s="13">
        <v>0</v>
      </c>
      <c r="R52" s="38"/>
      <c r="S52" s="38"/>
    </row>
    <row r="53" spans="1:19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6273053964.96</v>
      </c>
      <c r="F53" s="13">
        <v>6273053964.96</v>
      </c>
      <c r="G53" s="13">
        <v>0</v>
      </c>
      <c r="H53" s="13">
        <v>0</v>
      </c>
      <c r="I53" s="13">
        <v>0</v>
      </c>
      <c r="J53" s="13">
        <v>62719758376</v>
      </c>
      <c r="K53" s="13">
        <v>6273053964.96</v>
      </c>
      <c r="L53" s="13">
        <v>6273053964.96</v>
      </c>
      <c r="M53" s="13">
        <v>10</v>
      </c>
      <c r="N53" s="13">
        <v>10</v>
      </c>
      <c r="O53" s="13">
        <f t="shared" si="0"/>
        <v>1.1761330607434192E-2</v>
      </c>
      <c r="P53" s="13">
        <v>0</v>
      </c>
      <c r="Q53" s="13">
        <v>0</v>
      </c>
      <c r="R53" s="38"/>
      <c r="S53" s="38"/>
    </row>
    <row r="54" spans="1:19" s="39" customFormat="1" ht="33" customHeight="1">
      <c r="A54" s="63" t="s">
        <v>137</v>
      </c>
      <c r="B54" s="25" t="s">
        <v>75</v>
      </c>
      <c r="C54" s="13">
        <v>40344000000</v>
      </c>
      <c r="D54" s="13">
        <v>22880538693.450001</v>
      </c>
      <c r="E54" s="13">
        <v>22880538693.450001</v>
      </c>
      <c r="F54" s="13">
        <v>22880538693.450001</v>
      </c>
      <c r="G54" s="13">
        <v>0</v>
      </c>
      <c r="H54" s="13">
        <v>0</v>
      </c>
      <c r="I54" s="13">
        <v>0</v>
      </c>
      <c r="J54" s="13">
        <v>22880538693.450001</v>
      </c>
      <c r="K54" s="13">
        <v>22880538693.450001</v>
      </c>
      <c r="L54" s="13">
        <v>22880538693.450001</v>
      </c>
      <c r="M54" s="13">
        <v>56.71</v>
      </c>
      <c r="N54" s="13">
        <v>56.71</v>
      </c>
      <c r="O54" s="13">
        <f t="shared" si="0"/>
        <v>4.2898655352404856E-2</v>
      </c>
      <c r="P54" s="13">
        <v>17463461306.549999</v>
      </c>
      <c r="Q54" s="13">
        <v>0</v>
      </c>
      <c r="R54" s="38"/>
      <c r="S54" s="38"/>
    </row>
    <row r="55" spans="1:19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  <c r="R55" s="38"/>
      <c r="S55" s="38"/>
    </row>
    <row r="56" spans="1:19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72965916511.559998</v>
      </c>
      <c r="F56" s="13">
        <v>72965916511.559998</v>
      </c>
      <c r="G56" s="13">
        <v>0</v>
      </c>
      <c r="H56" s="13">
        <v>11551690012.309999</v>
      </c>
      <c r="I56" s="13">
        <v>11551690012.309999</v>
      </c>
      <c r="J56" s="13">
        <v>368749962866.58002</v>
      </c>
      <c r="K56" s="13">
        <v>84517606523.869995</v>
      </c>
      <c r="L56" s="13">
        <v>84517606523.869995</v>
      </c>
      <c r="M56" s="13">
        <v>17.3</v>
      </c>
      <c r="N56" s="13">
        <v>17.3</v>
      </c>
      <c r="O56" s="13">
        <f t="shared" si="0"/>
        <v>0.15846181429791195</v>
      </c>
      <c r="P56" s="13">
        <v>119673662674.42</v>
      </c>
      <c r="Q56" s="13">
        <v>0</v>
      </c>
      <c r="R56" s="38"/>
      <c r="S56" s="38"/>
    </row>
    <row r="57" spans="1:19" s="39" customFormat="1" ht="33" customHeight="1">
      <c r="A57" s="63" t="s">
        <v>234</v>
      </c>
      <c r="B57" s="25" t="s">
        <v>242</v>
      </c>
      <c r="C57" s="13">
        <v>298127928085</v>
      </c>
      <c r="D57" s="13">
        <v>132277099569</v>
      </c>
      <c r="E57" s="13">
        <v>132277099569</v>
      </c>
      <c r="F57" s="13">
        <v>132277099569</v>
      </c>
      <c r="G57" s="13">
        <v>0</v>
      </c>
      <c r="H57" s="13">
        <v>0</v>
      </c>
      <c r="I57" s="13">
        <v>0</v>
      </c>
      <c r="J57" s="13">
        <v>132277099569</v>
      </c>
      <c r="K57" s="13">
        <v>132277099569</v>
      </c>
      <c r="L57" s="13">
        <v>132277099569</v>
      </c>
      <c r="M57" s="13">
        <v>44.37</v>
      </c>
      <c r="N57" s="13">
        <v>44.37</v>
      </c>
      <c r="O57" s="13">
        <f t="shared" si="0"/>
        <v>0.2480059486995693</v>
      </c>
      <c r="P57" s="13">
        <v>165850828516</v>
      </c>
      <c r="Q57" s="13">
        <v>0</v>
      </c>
      <c r="R57" s="38"/>
      <c r="S57" s="38"/>
    </row>
    <row r="58" spans="1:19" s="39" customFormat="1" ht="33" customHeight="1">
      <c r="A58" s="63" t="s">
        <v>235</v>
      </c>
      <c r="B58" s="25" t="s">
        <v>243</v>
      </c>
      <c r="C58" s="13">
        <v>249072957194</v>
      </c>
      <c r="D58" s="13">
        <v>83222128678</v>
      </c>
      <c r="E58" s="13">
        <v>83222128678</v>
      </c>
      <c r="F58" s="13">
        <v>83222128678</v>
      </c>
      <c r="G58" s="13">
        <v>0</v>
      </c>
      <c r="H58" s="13">
        <v>0</v>
      </c>
      <c r="I58" s="13">
        <v>0</v>
      </c>
      <c r="J58" s="13">
        <v>83222128678</v>
      </c>
      <c r="K58" s="13">
        <v>83222128678</v>
      </c>
      <c r="L58" s="13">
        <v>83222128678</v>
      </c>
      <c r="M58" s="13">
        <v>33.409999999999997</v>
      </c>
      <c r="N58" s="13">
        <v>33.409999999999997</v>
      </c>
      <c r="O58" s="13">
        <f t="shared" si="0"/>
        <v>0.15603292665801727</v>
      </c>
      <c r="P58" s="13">
        <v>165850828516</v>
      </c>
      <c r="Q58" s="13">
        <v>0</v>
      </c>
      <c r="R58" s="38"/>
      <c r="S58" s="38"/>
    </row>
    <row r="59" spans="1:19" s="39" customFormat="1" ht="33" customHeight="1">
      <c r="A59" s="51" t="s">
        <v>141</v>
      </c>
      <c r="B59" s="24" t="s">
        <v>33</v>
      </c>
      <c r="C59" s="12">
        <v>454027487632.17999</v>
      </c>
      <c r="D59" s="12">
        <v>400000000000</v>
      </c>
      <c r="E59" s="12">
        <v>218335174689.17001</v>
      </c>
      <c r="F59" s="12">
        <v>218335174689.17001</v>
      </c>
      <c r="G59" s="12">
        <v>0</v>
      </c>
      <c r="H59" s="12">
        <v>102007329453.58</v>
      </c>
      <c r="I59" s="12">
        <v>102007329453.58</v>
      </c>
      <c r="J59" s="12">
        <v>400000000000</v>
      </c>
      <c r="K59" s="12">
        <v>320342504142.75</v>
      </c>
      <c r="L59" s="12">
        <v>320342504142.75</v>
      </c>
      <c r="M59" s="12">
        <v>70.56</v>
      </c>
      <c r="N59" s="12">
        <v>70.56</v>
      </c>
      <c r="O59" s="12">
        <f t="shared" si="0"/>
        <v>0.6006092279584373</v>
      </c>
      <c r="P59" s="12">
        <v>54027487632.18</v>
      </c>
      <c r="Q59" s="12">
        <v>0</v>
      </c>
      <c r="R59" s="38"/>
      <c r="S59" s="38"/>
    </row>
    <row r="60" spans="1:19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291903880.31</v>
      </c>
      <c r="F60" s="13">
        <v>291903880.31</v>
      </c>
      <c r="G60" s="13">
        <v>0</v>
      </c>
      <c r="H60" s="13">
        <v>75154251</v>
      </c>
      <c r="I60" s="13">
        <v>75154251</v>
      </c>
      <c r="J60" s="13">
        <v>3568170788</v>
      </c>
      <c r="K60" s="13">
        <v>367058131.31</v>
      </c>
      <c r="L60" s="13">
        <v>367058131.31</v>
      </c>
      <c r="M60" s="13">
        <v>10.29</v>
      </c>
      <c r="N60" s="13">
        <v>10.29</v>
      </c>
      <c r="O60" s="13">
        <f t="shared" si="0"/>
        <v>6.881962212661164E-4</v>
      </c>
      <c r="P60" s="13">
        <v>0</v>
      </c>
      <c r="Q60" s="13">
        <v>0</v>
      </c>
      <c r="R60" s="38"/>
      <c r="S60" s="38"/>
    </row>
    <row r="61" spans="1:19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1033806694.97</v>
      </c>
      <c r="F61" s="13">
        <v>1033806694.97</v>
      </c>
      <c r="G61" s="13">
        <v>0</v>
      </c>
      <c r="H61" s="13">
        <v>382236849.55000001</v>
      </c>
      <c r="I61" s="13">
        <v>382236849.55000001</v>
      </c>
      <c r="J61" s="13">
        <v>5037153451</v>
      </c>
      <c r="K61" s="13">
        <v>1416043544.52</v>
      </c>
      <c r="L61" s="13">
        <v>1416043544.52</v>
      </c>
      <c r="M61" s="13">
        <v>28.11</v>
      </c>
      <c r="N61" s="13">
        <v>28.11</v>
      </c>
      <c r="O61" s="13">
        <f t="shared" si="0"/>
        <v>2.6549359171229247E-3</v>
      </c>
      <c r="P61" s="13">
        <v>0</v>
      </c>
      <c r="Q61" s="13">
        <v>0</v>
      </c>
      <c r="R61" s="38"/>
      <c r="S61" s="38"/>
    </row>
    <row r="62" spans="1:19" s="39" customFormat="1" ht="33" customHeight="1">
      <c r="A62" s="63" t="s">
        <v>144</v>
      </c>
      <c r="B62" s="25" t="s">
        <v>36</v>
      </c>
      <c r="C62" s="13">
        <v>445422163393.17999</v>
      </c>
      <c r="D62" s="13">
        <v>391394675761</v>
      </c>
      <c r="E62" s="13">
        <v>217009464113.89001</v>
      </c>
      <c r="F62" s="13">
        <v>217009464113.89001</v>
      </c>
      <c r="G62" s="13">
        <v>0</v>
      </c>
      <c r="H62" s="13">
        <v>101549938353.03</v>
      </c>
      <c r="I62" s="13">
        <v>101549938353.03</v>
      </c>
      <c r="J62" s="13">
        <v>391394675761</v>
      </c>
      <c r="K62" s="13">
        <v>318559402466.91998</v>
      </c>
      <c r="L62" s="13">
        <v>318559402466.91998</v>
      </c>
      <c r="M62" s="13">
        <v>71.52</v>
      </c>
      <c r="N62" s="13">
        <v>71.52</v>
      </c>
      <c r="O62" s="13">
        <f t="shared" si="0"/>
        <v>0.5972660958200483</v>
      </c>
      <c r="P62" s="13">
        <v>54027487632.18</v>
      </c>
      <c r="Q62" s="13">
        <v>0</v>
      </c>
      <c r="R62" s="38"/>
      <c r="S62" s="38"/>
    </row>
    <row r="63" spans="1:19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  <c r="R63" s="38"/>
      <c r="S63" s="38"/>
    </row>
    <row r="64" spans="1:19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  <c r="R64" s="38"/>
      <c r="S64" s="38"/>
    </row>
    <row r="65" spans="1:19" s="39" customFormat="1" ht="33" customHeight="1">
      <c r="A65" s="51" t="s">
        <v>148</v>
      </c>
      <c r="B65" s="24" t="s">
        <v>38</v>
      </c>
      <c r="C65" s="12">
        <v>2199037270790.8198</v>
      </c>
      <c r="D65" s="12">
        <v>2071464890491.0601</v>
      </c>
      <c r="E65" s="12">
        <v>1583243592451.6101</v>
      </c>
      <c r="F65" s="12">
        <v>1583243592451.6101</v>
      </c>
      <c r="G65" s="12">
        <v>0</v>
      </c>
      <c r="H65" s="12">
        <v>71054004823.630005</v>
      </c>
      <c r="I65" s="12">
        <v>71054004823.630005</v>
      </c>
      <c r="J65" s="12">
        <v>2071464890491.0601</v>
      </c>
      <c r="K65" s="12">
        <v>1654297597275.24</v>
      </c>
      <c r="L65" s="12">
        <v>1654297597275.24</v>
      </c>
      <c r="M65" s="12">
        <v>75.23</v>
      </c>
      <c r="N65" s="12">
        <v>75.23</v>
      </c>
      <c r="O65" s="12">
        <f t="shared" si="0"/>
        <v>3.1016377466732323</v>
      </c>
      <c r="P65" s="12">
        <v>127572380299.75999</v>
      </c>
      <c r="Q65" s="12">
        <v>0</v>
      </c>
      <c r="R65" s="38"/>
      <c r="S65" s="38"/>
    </row>
    <row r="66" spans="1:19" s="41" customFormat="1" ht="33" customHeight="1">
      <c r="A66" s="63" t="s">
        <v>149</v>
      </c>
      <c r="B66" s="25" t="s">
        <v>81</v>
      </c>
      <c r="C66" s="13">
        <v>133546551237.82001</v>
      </c>
      <c r="D66" s="13">
        <v>7001804687.8199997</v>
      </c>
      <c r="E66" s="13">
        <v>6754113592.8199997</v>
      </c>
      <c r="F66" s="13">
        <v>6754113592.8199997</v>
      </c>
      <c r="G66" s="13">
        <v>0</v>
      </c>
      <c r="H66" s="13">
        <v>0</v>
      </c>
      <c r="I66" s="13">
        <v>0</v>
      </c>
      <c r="J66" s="13">
        <v>7001804687.8199997</v>
      </c>
      <c r="K66" s="13">
        <v>6754113592.8199997</v>
      </c>
      <c r="L66" s="13">
        <v>6754113592.8199997</v>
      </c>
      <c r="M66" s="13">
        <v>5.0599999999999996</v>
      </c>
      <c r="N66" s="13">
        <v>5.0599999999999996</v>
      </c>
      <c r="O66" s="13">
        <f t="shared" si="0"/>
        <v>1.2663267902530742E-2</v>
      </c>
      <c r="P66" s="13">
        <v>126544746550</v>
      </c>
      <c r="Q66" s="13">
        <v>0</v>
      </c>
      <c r="R66" s="38"/>
      <c r="S66" s="38"/>
    </row>
    <row r="67" spans="1:19" s="39" customFormat="1" ht="33" customHeight="1">
      <c r="A67" s="52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  <c r="R67" s="38"/>
      <c r="S67" s="38"/>
    </row>
    <row r="68" spans="1:19" s="39" customFormat="1" ht="33" customHeight="1">
      <c r="A68" s="52" t="s">
        <v>151</v>
      </c>
      <c r="B68" s="26" t="s">
        <v>152</v>
      </c>
      <c r="C68" s="14">
        <v>4362155924</v>
      </c>
      <c r="D68" s="14">
        <v>4333100000</v>
      </c>
      <c r="E68" s="14">
        <v>4333100000</v>
      </c>
      <c r="F68" s="14">
        <v>4333100000</v>
      </c>
      <c r="G68" s="14">
        <v>0</v>
      </c>
      <c r="H68" s="14">
        <v>0</v>
      </c>
      <c r="I68" s="14">
        <v>0</v>
      </c>
      <c r="J68" s="14">
        <v>4333100000</v>
      </c>
      <c r="K68" s="14">
        <v>4333100000</v>
      </c>
      <c r="L68" s="14">
        <v>4333100000</v>
      </c>
      <c r="M68" s="14">
        <v>99.33</v>
      </c>
      <c r="N68" s="14">
        <v>99.33</v>
      </c>
      <c r="O68" s="14">
        <f t="shared" si="0"/>
        <v>8.1241165690176011E-3</v>
      </c>
      <c r="P68" s="14">
        <v>29055924</v>
      </c>
      <c r="Q68" s="14">
        <v>0</v>
      </c>
      <c r="R68" s="38"/>
      <c r="S68" s="38"/>
    </row>
    <row r="69" spans="1:19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  <c r="R69" s="38"/>
      <c r="S69" s="38"/>
    </row>
    <row r="70" spans="1:19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  <c r="R70" s="38"/>
      <c r="S70" s="38"/>
    </row>
    <row r="71" spans="1:19" s="39" customFormat="1" ht="33" customHeight="1">
      <c r="A71" s="52" t="s">
        <v>155</v>
      </c>
      <c r="B71" s="26" t="s">
        <v>156</v>
      </c>
      <c r="C71" s="14">
        <v>22172627018.82</v>
      </c>
      <c r="D71" s="14">
        <v>934867018.82000005</v>
      </c>
      <c r="E71" s="14">
        <v>934867018.82000005</v>
      </c>
      <c r="F71" s="14">
        <v>934867018.82000005</v>
      </c>
      <c r="G71" s="14">
        <v>0</v>
      </c>
      <c r="H71" s="14">
        <v>0</v>
      </c>
      <c r="I71" s="14">
        <v>0</v>
      </c>
      <c r="J71" s="14">
        <v>934867018.82000005</v>
      </c>
      <c r="K71" s="14">
        <v>934867018.82000005</v>
      </c>
      <c r="L71" s="14">
        <v>934867018.82000005</v>
      </c>
      <c r="M71" s="14">
        <v>4.22</v>
      </c>
      <c r="N71" s="14">
        <v>4.22</v>
      </c>
      <c r="O71" s="14">
        <f t="shared" si="0"/>
        <v>1.7527794506066448E-3</v>
      </c>
      <c r="P71" s="14">
        <v>21237760000</v>
      </c>
      <c r="Q71" s="14">
        <v>0</v>
      </c>
      <c r="R71" s="38"/>
      <c r="S71" s="38"/>
    </row>
    <row r="72" spans="1:19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  <c r="R72" s="38"/>
      <c r="S72" s="38"/>
    </row>
    <row r="73" spans="1:19" s="39" customFormat="1" ht="33" customHeight="1">
      <c r="A73" s="52" t="s">
        <v>158</v>
      </c>
      <c r="B73" s="26" t="s">
        <v>159</v>
      </c>
      <c r="C73" s="14">
        <v>2337256098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2337256098</v>
      </c>
      <c r="Q73" s="14">
        <v>0</v>
      </c>
      <c r="R73" s="38"/>
      <c r="S73" s="38"/>
    </row>
    <row r="74" spans="1:19" s="39" customFormat="1" ht="33" customHeight="1">
      <c r="A74" s="52" t="s">
        <v>160</v>
      </c>
      <c r="B74" s="26" t="s">
        <v>161</v>
      </c>
      <c r="C74" s="14">
        <v>4674512197</v>
      </c>
      <c r="D74" s="14">
        <v>1733837669</v>
      </c>
      <c r="E74" s="14">
        <v>1486146574</v>
      </c>
      <c r="F74" s="14">
        <v>1486146574</v>
      </c>
      <c r="G74" s="14">
        <v>0</v>
      </c>
      <c r="H74" s="14">
        <v>0</v>
      </c>
      <c r="I74" s="14">
        <v>0</v>
      </c>
      <c r="J74" s="14">
        <v>1733837669</v>
      </c>
      <c r="K74" s="14">
        <v>1486146574</v>
      </c>
      <c r="L74" s="14">
        <v>1486146574</v>
      </c>
      <c r="M74" s="14">
        <v>31.79</v>
      </c>
      <c r="N74" s="14">
        <v>31.79</v>
      </c>
      <c r="O74" s="14">
        <f t="shared" ref="O74:O134" si="1">+L74/$L$136*100</f>
        <v>2.7863718829064972E-3</v>
      </c>
      <c r="P74" s="14">
        <v>2940674528</v>
      </c>
      <c r="Q74" s="14">
        <v>0</v>
      </c>
      <c r="R74" s="38"/>
      <c r="S74" s="38"/>
    </row>
    <row r="75" spans="1:19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  <c r="R75" s="38"/>
      <c r="S75" s="38"/>
    </row>
    <row r="76" spans="1:19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  <c r="R76" s="38"/>
      <c r="S76" s="38"/>
    </row>
    <row r="77" spans="1:19" s="41" customFormat="1" ht="33" customHeight="1">
      <c r="A77" s="63" t="s">
        <v>163</v>
      </c>
      <c r="B77" s="25" t="s">
        <v>83</v>
      </c>
      <c r="C77" s="13">
        <v>562896131494</v>
      </c>
      <c r="D77" s="13">
        <v>562896131493.23999</v>
      </c>
      <c r="E77" s="13">
        <v>235666448664.17001</v>
      </c>
      <c r="F77" s="13">
        <v>235666448664.17001</v>
      </c>
      <c r="G77" s="13">
        <v>0</v>
      </c>
      <c r="H77" s="13">
        <v>46897385696</v>
      </c>
      <c r="I77" s="13">
        <v>46897385696</v>
      </c>
      <c r="J77" s="13">
        <v>562896131493.23999</v>
      </c>
      <c r="K77" s="13">
        <v>282563834360.16998</v>
      </c>
      <c r="L77" s="13">
        <v>282563834360.16998</v>
      </c>
      <c r="M77" s="13">
        <v>50.2</v>
      </c>
      <c r="N77" s="13">
        <v>50.2</v>
      </c>
      <c r="O77" s="13">
        <f t="shared" si="1"/>
        <v>0.52977811002067843</v>
      </c>
      <c r="P77" s="13">
        <v>0.76</v>
      </c>
      <c r="Q77" s="13">
        <v>0</v>
      </c>
      <c r="R77" s="38"/>
      <c r="S77" s="38"/>
    </row>
    <row r="78" spans="1:19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  <c r="R78" s="38"/>
      <c r="S78" s="38"/>
    </row>
    <row r="79" spans="1:19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  <c r="R79" s="38"/>
      <c r="S79" s="38"/>
    </row>
    <row r="80" spans="1:19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  <c r="R80" s="38"/>
      <c r="S80" s="38"/>
    </row>
    <row r="81" spans="1:19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  <c r="R81" s="38"/>
      <c r="S81" s="38"/>
    </row>
    <row r="82" spans="1:19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  <c r="R82" s="38"/>
      <c r="S82" s="38"/>
    </row>
    <row r="83" spans="1:19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  <c r="R83" s="38"/>
      <c r="S83" s="38"/>
    </row>
    <row r="84" spans="1:19" s="39" customFormat="1" ht="33" customHeight="1">
      <c r="A84" s="52" t="s">
        <v>238</v>
      </c>
      <c r="B84" s="26" t="s">
        <v>245</v>
      </c>
      <c r="C84" s="14">
        <v>562896131494</v>
      </c>
      <c r="D84" s="14">
        <v>562896131493.23999</v>
      </c>
      <c r="E84" s="14">
        <v>235666448664.17001</v>
      </c>
      <c r="F84" s="14">
        <v>235666448664.17001</v>
      </c>
      <c r="G84" s="14">
        <v>0</v>
      </c>
      <c r="H84" s="14">
        <v>46897385696</v>
      </c>
      <c r="I84" s="14">
        <v>46897385696</v>
      </c>
      <c r="J84" s="14">
        <v>562896131493.23999</v>
      </c>
      <c r="K84" s="14">
        <v>282563834360.16998</v>
      </c>
      <c r="L84" s="14">
        <v>282563834360.16998</v>
      </c>
      <c r="M84" s="14">
        <v>50.2</v>
      </c>
      <c r="N84" s="14">
        <v>50.2</v>
      </c>
      <c r="O84" s="14">
        <f t="shared" si="1"/>
        <v>0.52977811002067843</v>
      </c>
      <c r="P84" s="14">
        <v>0.76</v>
      </c>
      <c r="Q84" s="14">
        <v>0</v>
      </c>
      <c r="R84" s="38"/>
      <c r="S84" s="38"/>
    </row>
    <row r="85" spans="1:19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129830155675</v>
      </c>
      <c r="F85" s="13">
        <v>129830155675</v>
      </c>
      <c r="G85" s="13">
        <v>0</v>
      </c>
      <c r="H85" s="13">
        <v>16521542500</v>
      </c>
      <c r="I85" s="13">
        <v>16521542500</v>
      </c>
      <c r="J85" s="13">
        <v>221407669879</v>
      </c>
      <c r="K85" s="13">
        <v>146351698175</v>
      </c>
      <c r="L85" s="13">
        <v>146351698175</v>
      </c>
      <c r="M85" s="13">
        <v>66.099999999999994</v>
      </c>
      <c r="N85" s="13">
        <v>66.099999999999994</v>
      </c>
      <c r="O85" s="13">
        <f t="shared" si="1"/>
        <v>0.2743943726309987</v>
      </c>
      <c r="P85" s="13">
        <v>0</v>
      </c>
      <c r="Q85" s="13">
        <v>0</v>
      </c>
      <c r="R85" s="38"/>
      <c r="S85" s="38"/>
    </row>
    <row r="86" spans="1:19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109709194796</v>
      </c>
      <c r="F86" s="14">
        <v>109709194796</v>
      </c>
      <c r="G86" s="14">
        <v>0</v>
      </c>
      <c r="H86" s="14">
        <v>16521542500</v>
      </c>
      <c r="I86" s="14">
        <v>16521542500</v>
      </c>
      <c r="J86" s="14">
        <v>201286709000</v>
      </c>
      <c r="K86" s="14">
        <v>126230737296</v>
      </c>
      <c r="L86" s="14">
        <v>126230737296</v>
      </c>
      <c r="M86" s="14">
        <v>62.71</v>
      </c>
      <c r="N86" s="14">
        <v>62.71</v>
      </c>
      <c r="O86" s="14">
        <f t="shared" si="1"/>
        <v>0.23666964168510804</v>
      </c>
      <c r="P86" s="14">
        <v>0</v>
      </c>
      <c r="Q86" s="14">
        <v>0</v>
      </c>
      <c r="R86" s="38"/>
      <c r="S86" s="38"/>
    </row>
    <row r="87" spans="1:19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3.7724730945890669E-2</v>
      </c>
      <c r="P87" s="14">
        <v>0</v>
      </c>
      <c r="Q87" s="14">
        <v>0</v>
      </c>
      <c r="R87" s="38"/>
      <c r="S87" s="38"/>
    </row>
    <row r="88" spans="1:19" s="39" customFormat="1" ht="33" customHeight="1">
      <c r="A88" s="63" t="s">
        <v>175</v>
      </c>
      <c r="B88" s="25" t="s">
        <v>220</v>
      </c>
      <c r="C88" s="13">
        <v>1281186918180</v>
      </c>
      <c r="D88" s="13">
        <v>1280159284431</v>
      </c>
      <c r="E88" s="13">
        <v>1210992874519.6201</v>
      </c>
      <c r="F88" s="13">
        <v>1210992874519.6201</v>
      </c>
      <c r="G88" s="13">
        <v>0</v>
      </c>
      <c r="H88" s="13">
        <v>7635076627.6300001</v>
      </c>
      <c r="I88" s="13">
        <v>7635076627.6300001</v>
      </c>
      <c r="J88" s="13">
        <v>1280159284431</v>
      </c>
      <c r="K88" s="13">
        <v>1218627951147.25</v>
      </c>
      <c r="L88" s="13">
        <v>1218627951147.25</v>
      </c>
      <c r="M88" s="13">
        <v>95.12</v>
      </c>
      <c r="N88" s="13">
        <v>95.12</v>
      </c>
      <c r="O88" s="13">
        <f t="shared" si="1"/>
        <v>2.2848019961190245</v>
      </c>
      <c r="P88" s="13">
        <v>1027633749</v>
      </c>
      <c r="Q88" s="13">
        <v>0</v>
      </c>
      <c r="R88" s="38"/>
      <c r="S88" s="38"/>
    </row>
    <row r="89" spans="1:19" s="39" customFormat="1" ht="33" customHeight="1">
      <c r="A89" s="52" t="s">
        <v>221</v>
      </c>
      <c r="B89" s="26" t="s">
        <v>222</v>
      </c>
      <c r="C89" s="14">
        <v>131552373640</v>
      </c>
      <c r="D89" s="14">
        <v>131477496644</v>
      </c>
      <c r="E89" s="14">
        <v>102867767848</v>
      </c>
      <c r="F89" s="14">
        <v>102867767848</v>
      </c>
      <c r="G89" s="14">
        <v>0</v>
      </c>
      <c r="H89" s="14">
        <v>6119999149</v>
      </c>
      <c r="I89" s="14">
        <v>6119999149</v>
      </c>
      <c r="J89" s="14">
        <v>131477496644</v>
      </c>
      <c r="K89" s="14">
        <v>108987766997</v>
      </c>
      <c r="L89" s="14">
        <v>108987766997</v>
      </c>
      <c r="M89" s="14">
        <v>82.85</v>
      </c>
      <c r="N89" s="14">
        <v>82.85</v>
      </c>
      <c r="O89" s="14">
        <f t="shared" si="1"/>
        <v>0.20434084689496143</v>
      </c>
      <c r="P89" s="14">
        <v>74876996</v>
      </c>
      <c r="Q89" s="14">
        <v>0</v>
      </c>
      <c r="R89" s="38"/>
      <c r="S89" s="38"/>
    </row>
    <row r="90" spans="1:19" s="39" customFormat="1" ht="33" customHeight="1">
      <c r="A90" s="52" t="s">
        <v>223</v>
      </c>
      <c r="B90" s="26" t="s">
        <v>224</v>
      </c>
      <c r="C90" s="14">
        <v>49280916965.900002</v>
      </c>
      <c r="D90" s="14">
        <v>48368815663.900002</v>
      </c>
      <c r="E90" s="14">
        <v>21751756052.220001</v>
      </c>
      <c r="F90" s="14">
        <v>21751756052.220001</v>
      </c>
      <c r="G90" s="14">
        <v>0</v>
      </c>
      <c r="H90" s="14">
        <v>1515077478.6300001</v>
      </c>
      <c r="I90" s="14">
        <v>1515077478.6300001</v>
      </c>
      <c r="J90" s="14">
        <v>48368815663.900002</v>
      </c>
      <c r="K90" s="14">
        <v>23266833530.849998</v>
      </c>
      <c r="L90" s="14">
        <v>23266833530.849998</v>
      </c>
      <c r="M90" s="14">
        <v>47.21</v>
      </c>
      <c r="N90" s="14">
        <v>47.21</v>
      </c>
      <c r="O90" s="14">
        <f t="shared" si="1"/>
        <v>4.3622918417888526E-2</v>
      </c>
      <c r="P90" s="14">
        <v>912101302</v>
      </c>
      <c r="Q90" s="14">
        <v>0</v>
      </c>
      <c r="R90" s="38"/>
      <c r="S90" s="38"/>
    </row>
    <row r="91" spans="1:19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0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6.3191895200062326E-2</v>
      </c>
      <c r="P91" s="14">
        <v>0</v>
      </c>
      <c r="Q91" s="14">
        <v>0</v>
      </c>
      <c r="R91" s="38"/>
      <c r="S91" s="38"/>
    </row>
    <row r="92" spans="1:19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  <c r="R92" s="38"/>
      <c r="S92" s="38"/>
    </row>
    <row r="93" spans="1:19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  <c r="R93" s="38"/>
      <c r="S93" s="38"/>
    </row>
    <row r="94" spans="1:19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708614451625</v>
      </c>
      <c r="F94" s="14">
        <v>708614451625</v>
      </c>
      <c r="G94" s="14">
        <v>0</v>
      </c>
      <c r="H94" s="14">
        <v>0</v>
      </c>
      <c r="I94" s="14">
        <v>0</v>
      </c>
      <c r="J94" s="14">
        <v>715650755067.84998</v>
      </c>
      <c r="K94" s="14">
        <v>708614451625</v>
      </c>
      <c r="L94" s="14">
        <v>708614451625</v>
      </c>
      <c r="M94" s="14">
        <v>99.02</v>
      </c>
      <c r="N94" s="14">
        <v>99.02</v>
      </c>
      <c r="O94" s="14">
        <f t="shared" si="1"/>
        <v>1.3285791713766089</v>
      </c>
      <c r="P94" s="14">
        <v>0</v>
      </c>
      <c r="Q94" s="14">
        <v>0</v>
      </c>
      <c r="R94" s="38"/>
      <c r="S94" s="38"/>
    </row>
    <row r="95" spans="1:19" s="39" customFormat="1" ht="33" customHeight="1">
      <c r="A95" s="52" t="s">
        <v>241</v>
      </c>
      <c r="B95" s="26" t="s">
        <v>248</v>
      </c>
      <c r="C95" s="14">
        <v>350488708403.25</v>
      </c>
      <c r="D95" s="14">
        <v>350448052952.25</v>
      </c>
      <c r="E95" s="14">
        <v>344054704973.40002</v>
      </c>
      <c r="F95" s="14">
        <v>344054704973.40002</v>
      </c>
      <c r="G95" s="14">
        <v>0</v>
      </c>
      <c r="H95" s="14">
        <v>0</v>
      </c>
      <c r="I95" s="14">
        <v>0</v>
      </c>
      <c r="J95" s="14">
        <v>350448052952.25</v>
      </c>
      <c r="K95" s="14">
        <v>344054704973.40002</v>
      </c>
      <c r="L95" s="14">
        <v>344054704973.40002</v>
      </c>
      <c r="M95" s="14">
        <v>98.16</v>
      </c>
      <c r="N95" s="14">
        <v>98.16</v>
      </c>
      <c r="O95" s="14">
        <f t="shared" si="1"/>
        <v>0.6450671642295035</v>
      </c>
      <c r="P95" s="14">
        <v>40655451</v>
      </c>
      <c r="Q95" s="14">
        <v>0</v>
      </c>
      <c r="R95" s="38"/>
      <c r="S95" s="38"/>
    </row>
    <row r="96" spans="1:19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  <c r="R96" s="38"/>
      <c r="S96" s="38"/>
    </row>
    <row r="97" spans="1:19" s="39" customFormat="1" ht="33" customHeight="1">
      <c r="A97" s="51" t="s">
        <v>178</v>
      </c>
      <c r="B97" s="24" t="s">
        <v>43</v>
      </c>
      <c r="C97" s="12">
        <v>20685261053</v>
      </c>
      <c r="D97" s="12">
        <v>20685261053</v>
      </c>
      <c r="E97" s="12">
        <v>10697398797</v>
      </c>
      <c r="F97" s="12">
        <v>10697398797</v>
      </c>
      <c r="G97" s="12">
        <v>0</v>
      </c>
      <c r="H97" s="12">
        <v>3590617271</v>
      </c>
      <c r="I97" s="12">
        <v>3590617271</v>
      </c>
      <c r="J97" s="12">
        <v>20685261053</v>
      </c>
      <c r="K97" s="12">
        <v>14288016068</v>
      </c>
      <c r="L97" s="12">
        <v>14288016068</v>
      </c>
      <c r="M97" s="12">
        <v>69.069999999999993</v>
      </c>
      <c r="N97" s="12">
        <v>69.069999999999993</v>
      </c>
      <c r="O97" s="12">
        <f t="shared" si="1"/>
        <v>2.6788559709314007E-2</v>
      </c>
      <c r="P97" s="12">
        <v>0</v>
      </c>
      <c r="Q97" s="12">
        <v>0</v>
      </c>
      <c r="R97" s="38"/>
      <c r="S97" s="38"/>
    </row>
    <row r="98" spans="1:19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5673877833</v>
      </c>
      <c r="F98" s="13">
        <v>5673877833</v>
      </c>
      <c r="G98" s="13">
        <v>0</v>
      </c>
      <c r="H98" s="13">
        <v>63846467</v>
      </c>
      <c r="I98" s="13">
        <v>63846467</v>
      </c>
      <c r="J98" s="13">
        <v>6407922967</v>
      </c>
      <c r="K98" s="13">
        <v>5737724300</v>
      </c>
      <c r="L98" s="13">
        <v>5737724300</v>
      </c>
      <c r="M98" s="13">
        <v>89.54</v>
      </c>
      <c r="N98" s="13">
        <v>89.54</v>
      </c>
      <c r="O98" s="13">
        <f t="shared" si="1"/>
        <v>1.0757642577850711E-2</v>
      </c>
      <c r="P98" s="13">
        <v>0</v>
      </c>
      <c r="Q98" s="13">
        <v>0</v>
      </c>
      <c r="R98" s="38"/>
      <c r="S98" s="38"/>
    </row>
    <row r="99" spans="1:19" s="39" customFormat="1" ht="33" customHeight="1">
      <c r="A99" s="63" t="s">
        <v>261</v>
      </c>
      <c r="B99" s="25" t="s">
        <v>265</v>
      </c>
      <c r="C99" s="13">
        <v>14277338086</v>
      </c>
      <c r="D99" s="13">
        <v>14277338086</v>
      </c>
      <c r="E99" s="13">
        <v>5023520964</v>
      </c>
      <c r="F99" s="13">
        <v>5023520964</v>
      </c>
      <c r="G99" s="13">
        <v>0</v>
      </c>
      <c r="H99" s="13">
        <v>3526770804</v>
      </c>
      <c r="I99" s="13">
        <v>3526770804</v>
      </c>
      <c r="J99" s="13">
        <v>14277338086</v>
      </c>
      <c r="K99" s="13">
        <v>8550291768</v>
      </c>
      <c r="L99" s="13">
        <v>8550291768</v>
      </c>
      <c r="M99" s="13">
        <v>59.89</v>
      </c>
      <c r="N99" s="13">
        <v>59.89</v>
      </c>
      <c r="O99" s="13">
        <f t="shared" si="1"/>
        <v>1.6030917131463294E-2</v>
      </c>
      <c r="P99" s="13">
        <v>0</v>
      </c>
      <c r="Q99" s="13">
        <v>0</v>
      </c>
      <c r="R99" s="38"/>
      <c r="S99" s="38"/>
    </row>
    <row r="100" spans="1:19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  <c r="R100" s="38"/>
      <c r="S100" s="38"/>
    </row>
    <row r="101" spans="1:19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  <c r="R101" s="38"/>
      <c r="S101" s="38"/>
    </row>
    <row r="102" spans="1:19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  <c r="R102" s="38"/>
      <c r="S102" s="38"/>
    </row>
    <row r="103" spans="1:19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  <c r="R103" s="38"/>
      <c r="S103" s="38"/>
    </row>
    <row r="104" spans="1:19" s="39" customFormat="1" ht="33" customHeight="1">
      <c r="A104" s="51" t="s">
        <v>185</v>
      </c>
      <c r="B104" s="24" t="s">
        <v>48</v>
      </c>
      <c r="C104" s="12">
        <v>264352973919</v>
      </c>
      <c r="D104" s="12">
        <v>81738907499</v>
      </c>
      <c r="E104" s="12">
        <v>44380583982</v>
      </c>
      <c r="F104" s="12">
        <v>44380583982</v>
      </c>
      <c r="G104" s="12">
        <v>0</v>
      </c>
      <c r="H104" s="12">
        <v>276221186</v>
      </c>
      <c r="I104" s="12">
        <v>276221186</v>
      </c>
      <c r="J104" s="12">
        <v>81738907499</v>
      </c>
      <c r="K104" s="12">
        <v>44656805168</v>
      </c>
      <c r="L104" s="12">
        <v>44656805168</v>
      </c>
      <c r="M104" s="12">
        <v>16.89</v>
      </c>
      <c r="N104" s="12">
        <v>16.89</v>
      </c>
      <c r="O104" s="12">
        <f t="shared" si="1"/>
        <v>8.372691393799811E-2</v>
      </c>
      <c r="P104" s="12">
        <v>182614066420</v>
      </c>
      <c r="Q104" s="12">
        <v>0</v>
      </c>
      <c r="R104" s="38"/>
      <c r="S104" s="38"/>
    </row>
    <row r="105" spans="1:19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  <c r="R105" s="38"/>
      <c r="S105" s="38"/>
    </row>
    <row r="106" spans="1:19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  <c r="R106" s="38"/>
      <c r="S106" s="38"/>
    </row>
    <row r="107" spans="1:19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  <c r="R107" s="38"/>
      <c r="S107" s="38"/>
    </row>
    <row r="108" spans="1:19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  <c r="R108" s="38"/>
      <c r="S108" s="38"/>
    </row>
    <row r="109" spans="1:19" s="39" customFormat="1" ht="33" customHeight="1">
      <c r="A109" s="63" t="s">
        <v>192</v>
      </c>
      <c r="B109" s="25" t="s">
        <v>51</v>
      </c>
      <c r="C109" s="13">
        <v>15093656834</v>
      </c>
      <c r="D109" s="13">
        <v>1221944542</v>
      </c>
      <c r="E109" s="13">
        <v>1221944542</v>
      </c>
      <c r="F109" s="13">
        <v>1221944542</v>
      </c>
      <c r="G109" s="13">
        <v>0</v>
      </c>
      <c r="H109" s="13">
        <v>0</v>
      </c>
      <c r="I109" s="13">
        <v>0</v>
      </c>
      <c r="J109" s="13">
        <v>1221944542</v>
      </c>
      <c r="K109" s="13">
        <v>1221944542</v>
      </c>
      <c r="L109" s="13">
        <v>1221944542</v>
      </c>
      <c r="M109" s="13">
        <v>8.1</v>
      </c>
      <c r="N109" s="13">
        <v>8.1</v>
      </c>
      <c r="O109" s="13">
        <f t="shared" si="1"/>
        <v>2.2910202626486402E-3</v>
      </c>
      <c r="P109" s="13">
        <v>13871712292</v>
      </c>
      <c r="Q109" s="13">
        <v>0</v>
      </c>
      <c r="R109" s="38"/>
      <c r="S109" s="38"/>
    </row>
    <row r="110" spans="1:19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0</v>
      </c>
      <c r="H110" s="13">
        <v>0</v>
      </c>
      <c r="I110" s="13">
        <v>0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5.2888240051065889E-3</v>
      </c>
      <c r="P110" s="13">
        <v>0</v>
      </c>
      <c r="Q110" s="13">
        <v>0</v>
      </c>
      <c r="R110" s="38"/>
      <c r="S110" s="38"/>
    </row>
    <row r="111" spans="1:19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  <c r="R111" s="38"/>
      <c r="S111" s="38"/>
    </row>
    <row r="112" spans="1:19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  <c r="R112" s="38"/>
      <c r="S112" s="38"/>
    </row>
    <row r="113" spans="1:19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702886133</v>
      </c>
      <c r="F113" s="13">
        <v>702886133</v>
      </c>
      <c r="G113" s="13">
        <v>0</v>
      </c>
      <c r="H113" s="13">
        <v>276221186</v>
      </c>
      <c r="I113" s="13">
        <v>276221186</v>
      </c>
      <c r="J113" s="13">
        <v>7054639994</v>
      </c>
      <c r="K113" s="13">
        <v>979107319</v>
      </c>
      <c r="L113" s="13">
        <v>979107319</v>
      </c>
      <c r="M113" s="13">
        <v>13.88</v>
      </c>
      <c r="N113" s="13">
        <v>13.88</v>
      </c>
      <c r="O113" s="13">
        <f t="shared" si="1"/>
        <v>1.8357254605557919E-3</v>
      </c>
      <c r="P113" s="13">
        <v>0</v>
      </c>
      <c r="Q113" s="13">
        <v>0</v>
      </c>
      <c r="R113" s="38"/>
      <c r="S113" s="38"/>
    </row>
    <row r="114" spans="1:19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  <c r="R114" s="38"/>
      <c r="S114" s="38"/>
    </row>
    <row r="115" spans="1:19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  <c r="R115" s="38"/>
      <c r="S115" s="38"/>
    </row>
    <row r="116" spans="1:19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  <c r="R116" s="38"/>
      <c r="S116" s="38"/>
    </row>
    <row r="117" spans="1:19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  <c r="R117" s="38"/>
      <c r="S117" s="38"/>
    </row>
    <row r="118" spans="1:19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  <c r="R118" s="38"/>
      <c r="S118" s="38"/>
    </row>
    <row r="119" spans="1:19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58434543</v>
      </c>
      <c r="F119" s="13">
        <v>58434543</v>
      </c>
      <c r="G119" s="13">
        <v>0</v>
      </c>
      <c r="H119" s="13">
        <v>0</v>
      </c>
      <c r="I119" s="13">
        <v>0</v>
      </c>
      <c r="J119" s="13">
        <v>84042134</v>
      </c>
      <c r="K119" s="13">
        <v>58434543</v>
      </c>
      <c r="L119" s="13">
        <v>58434543</v>
      </c>
      <c r="M119" s="13">
        <v>69.53</v>
      </c>
      <c r="N119" s="13">
        <v>69.53</v>
      </c>
      <c r="O119" s="13">
        <f t="shared" si="1"/>
        <v>1.0955875446891868E-4</v>
      </c>
      <c r="P119" s="13">
        <v>0</v>
      </c>
      <c r="Q119" s="13">
        <v>0</v>
      </c>
      <c r="R119" s="38"/>
      <c r="S119" s="38"/>
    </row>
    <row r="120" spans="1:19" s="39" customFormat="1" ht="33" customHeight="1">
      <c r="A120" s="63" t="s">
        <v>236</v>
      </c>
      <c r="B120" s="25" t="s">
        <v>237</v>
      </c>
      <c r="C120" s="13">
        <v>39576457800</v>
      </c>
      <c r="D120" s="13">
        <v>39576457800</v>
      </c>
      <c r="E120" s="13">
        <v>39576457800</v>
      </c>
      <c r="F120" s="13">
        <v>39576457800</v>
      </c>
      <c r="G120" s="13">
        <v>0</v>
      </c>
      <c r="H120" s="13">
        <v>0</v>
      </c>
      <c r="I120" s="13">
        <v>0</v>
      </c>
      <c r="J120" s="13">
        <v>39576457800</v>
      </c>
      <c r="K120" s="13">
        <v>39576457800</v>
      </c>
      <c r="L120" s="13">
        <v>39576457800</v>
      </c>
      <c r="M120" s="13">
        <v>100</v>
      </c>
      <c r="N120" s="13">
        <v>100</v>
      </c>
      <c r="O120" s="13">
        <f t="shared" si="1"/>
        <v>7.4201785455218175E-2</v>
      </c>
      <c r="P120" s="13">
        <v>0</v>
      </c>
      <c r="Q120" s="13">
        <v>0</v>
      </c>
      <c r="R120" s="38"/>
      <c r="S120" s="38"/>
    </row>
    <row r="121" spans="1:19" s="40" customFormat="1" ht="33" customHeight="1">
      <c r="A121" s="48" t="s">
        <v>203</v>
      </c>
      <c r="B121" s="21" t="s">
        <v>62</v>
      </c>
      <c r="C121" s="15">
        <v>348207998612</v>
      </c>
      <c r="D121" s="15">
        <v>301688018849</v>
      </c>
      <c r="E121" s="15">
        <v>103835081958.75999</v>
      </c>
      <c r="F121" s="15">
        <v>103835081958.75999</v>
      </c>
      <c r="G121" s="15">
        <v>50039887.420000002</v>
      </c>
      <c r="H121" s="15">
        <v>978044582.58000004</v>
      </c>
      <c r="I121" s="15">
        <v>978044582.58000004</v>
      </c>
      <c r="J121" s="15">
        <v>301738058736.41998</v>
      </c>
      <c r="K121" s="15">
        <v>104813126541.34</v>
      </c>
      <c r="L121" s="15">
        <v>104813126541.34</v>
      </c>
      <c r="M121" s="15">
        <v>30.1</v>
      </c>
      <c r="N121" s="15">
        <v>30.1</v>
      </c>
      <c r="O121" s="15">
        <f t="shared" si="1"/>
        <v>0.19651382566408312</v>
      </c>
      <c r="P121" s="15">
        <v>46469939875.580002</v>
      </c>
      <c r="Q121" s="15">
        <v>0</v>
      </c>
      <c r="R121" s="38"/>
      <c r="S121" s="38"/>
    </row>
    <row r="122" spans="1:19" s="39" customFormat="1" ht="33" customHeight="1">
      <c r="A122" s="62" t="s">
        <v>204</v>
      </c>
      <c r="B122" s="22" t="s">
        <v>63</v>
      </c>
      <c r="C122" s="10">
        <v>348207998612</v>
      </c>
      <c r="D122" s="10">
        <v>301688018849</v>
      </c>
      <c r="E122" s="10">
        <v>103835081958.75999</v>
      </c>
      <c r="F122" s="10">
        <v>103835081958.75999</v>
      </c>
      <c r="G122" s="10">
        <v>50039887.420000002</v>
      </c>
      <c r="H122" s="10">
        <v>978044582.58000004</v>
      </c>
      <c r="I122" s="10">
        <v>978044582.58000004</v>
      </c>
      <c r="J122" s="10">
        <v>301738058736.41998</v>
      </c>
      <c r="K122" s="10">
        <v>104813126541.34</v>
      </c>
      <c r="L122" s="10">
        <v>104813126541.34</v>
      </c>
      <c r="M122" s="10">
        <v>30.1</v>
      </c>
      <c r="N122" s="10">
        <v>30.1</v>
      </c>
      <c r="O122" s="10">
        <f t="shared" si="1"/>
        <v>0.19651382566408312</v>
      </c>
      <c r="P122" s="10">
        <v>46469939875.580002</v>
      </c>
      <c r="Q122" s="10">
        <v>0</v>
      </c>
      <c r="R122" s="38"/>
      <c r="S122" s="38"/>
    </row>
    <row r="123" spans="1:19" s="39" customFormat="1" ht="33" customHeight="1">
      <c r="A123" s="5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  <c r="R123" s="38"/>
      <c r="S123" s="38"/>
    </row>
    <row r="124" spans="1:19" s="39" customFormat="1" ht="33" customHeight="1">
      <c r="A124" s="5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  <c r="R124" s="38"/>
      <c r="S124" s="38"/>
    </row>
    <row r="125" spans="1:19" s="39" customFormat="1" ht="33" customHeight="1">
      <c r="A125" s="50" t="s">
        <v>207</v>
      </c>
      <c r="B125" s="23" t="s">
        <v>66</v>
      </c>
      <c r="C125" s="11">
        <v>3021683899</v>
      </c>
      <c r="D125" s="11">
        <v>3021683899</v>
      </c>
      <c r="E125" s="11">
        <v>1849605065</v>
      </c>
      <c r="F125" s="11">
        <v>1849605065</v>
      </c>
      <c r="G125" s="11">
        <v>0</v>
      </c>
      <c r="H125" s="11">
        <v>408584604</v>
      </c>
      <c r="I125" s="11">
        <v>408584604</v>
      </c>
      <c r="J125" s="11">
        <v>3021683899</v>
      </c>
      <c r="K125" s="11">
        <v>2258189669</v>
      </c>
      <c r="L125" s="11">
        <v>2258189669</v>
      </c>
      <c r="M125" s="11">
        <v>74.73</v>
      </c>
      <c r="N125" s="11">
        <v>74.73</v>
      </c>
      <c r="O125" s="11">
        <f t="shared" si="1"/>
        <v>4.2338732329988398E-3</v>
      </c>
      <c r="P125" s="11">
        <v>0</v>
      </c>
      <c r="Q125" s="11">
        <v>0</v>
      </c>
      <c r="R125" s="38"/>
      <c r="S125" s="38"/>
    </row>
    <row r="126" spans="1:19" s="39" customFormat="1" ht="33" customHeight="1">
      <c r="A126" s="50" t="s">
        <v>208</v>
      </c>
      <c r="B126" s="23" t="s">
        <v>67</v>
      </c>
      <c r="C126" s="11">
        <v>392541160</v>
      </c>
      <c r="D126" s="11">
        <v>392541160</v>
      </c>
      <c r="E126" s="11">
        <v>196488204</v>
      </c>
      <c r="F126" s="11">
        <v>196488204</v>
      </c>
      <c r="G126" s="11">
        <v>0</v>
      </c>
      <c r="H126" s="11">
        <v>46812600</v>
      </c>
      <c r="I126" s="11">
        <v>46812600</v>
      </c>
      <c r="J126" s="11">
        <v>392541160</v>
      </c>
      <c r="K126" s="11">
        <v>243300804</v>
      </c>
      <c r="L126" s="11">
        <v>243300804</v>
      </c>
      <c r="M126" s="11">
        <v>61.98</v>
      </c>
      <c r="N126" s="11">
        <v>61.98</v>
      </c>
      <c r="O126" s="11">
        <f t="shared" si="1"/>
        <v>4.5616396875948018E-4</v>
      </c>
      <c r="P126" s="11">
        <v>0</v>
      </c>
      <c r="Q126" s="11">
        <v>0</v>
      </c>
      <c r="R126" s="38"/>
      <c r="S126" s="38"/>
    </row>
    <row r="127" spans="1:19" s="39" customFormat="1" ht="33" customHeight="1">
      <c r="A127" s="50" t="s">
        <v>209</v>
      </c>
      <c r="B127" s="23" t="s">
        <v>231</v>
      </c>
      <c r="C127" s="11">
        <v>17620500000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0.92</v>
      </c>
      <c r="N127" s="11">
        <v>0.92</v>
      </c>
      <c r="O127" s="11">
        <f t="shared" si="1"/>
        <v>3.0347120091962559E-4</v>
      </c>
      <c r="P127" s="11">
        <v>9000053353.8500004</v>
      </c>
      <c r="Q127" s="11">
        <v>0</v>
      </c>
      <c r="R127" s="38"/>
      <c r="S127" s="38"/>
    </row>
    <row r="128" spans="1:19" s="39" customFormat="1" ht="33" customHeight="1">
      <c r="A128" s="50" t="s">
        <v>210</v>
      </c>
      <c r="B128" s="23" t="s">
        <v>68</v>
      </c>
      <c r="C128" s="11">
        <v>28664489631</v>
      </c>
      <c r="D128" s="11">
        <v>24655216605.849998</v>
      </c>
      <c r="E128" s="11">
        <v>24623960877.630001</v>
      </c>
      <c r="F128" s="11">
        <v>24623960877.630001</v>
      </c>
      <c r="G128" s="11">
        <v>50039887.420000002</v>
      </c>
      <c r="H128" s="11">
        <v>35534373.219999999</v>
      </c>
      <c r="I128" s="11">
        <v>35534373.219999999</v>
      </c>
      <c r="J128" s="11">
        <v>24705256493.27</v>
      </c>
      <c r="K128" s="11">
        <v>24659495250.849998</v>
      </c>
      <c r="L128" s="11">
        <v>24659495250.849998</v>
      </c>
      <c r="M128" s="11">
        <v>86.03</v>
      </c>
      <c r="N128" s="11">
        <v>86.03</v>
      </c>
      <c r="O128" s="11">
        <f t="shared" si="1"/>
        <v>4.6234015820322938E-2</v>
      </c>
      <c r="P128" s="11">
        <v>3959233137.73</v>
      </c>
      <c r="Q128" s="11">
        <v>0</v>
      </c>
      <c r="R128" s="38"/>
      <c r="S128" s="38"/>
    </row>
    <row r="129" spans="1:19" s="39" customFormat="1" ht="33" customHeight="1">
      <c r="A129" s="50" t="s">
        <v>211</v>
      </c>
      <c r="B129" s="23" t="s">
        <v>69</v>
      </c>
      <c r="C129" s="11">
        <v>298044035266</v>
      </c>
      <c r="D129" s="11">
        <v>264998130538</v>
      </c>
      <c r="E129" s="11">
        <v>77003167620.990005</v>
      </c>
      <c r="F129" s="11">
        <v>77003167620.990005</v>
      </c>
      <c r="G129" s="11">
        <v>0</v>
      </c>
      <c r="H129" s="11">
        <v>487113005.36000001</v>
      </c>
      <c r="I129" s="11">
        <v>487113005.36000001</v>
      </c>
      <c r="J129" s="11">
        <v>264998130538</v>
      </c>
      <c r="K129" s="11">
        <v>77490280626.350006</v>
      </c>
      <c r="L129" s="11">
        <v>77490280626.350006</v>
      </c>
      <c r="M129" s="11">
        <v>26</v>
      </c>
      <c r="N129" s="11">
        <v>26</v>
      </c>
      <c r="O129" s="11">
        <f t="shared" si="1"/>
        <v>0.14528630144108229</v>
      </c>
      <c r="P129" s="11">
        <v>33045904728</v>
      </c>
      <c r="Q129" s="11">
        <v>0</v>
      </c>
      <c r="R129" s="38"/>
      <c r="S129" s="38"/>
    </row>
    <row r="130" spans="1:19" s="39" customFormat="1" ht="33" customHeight="1">
      <c r="A130" s="50" t="s">
        <v>262</v>
      </c>
      <c r="B130" s="23" t="s">
        <v>263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  <c r="R130" s="38"/>
      <c r="S130" s="38"/>
    </row>
    <row r="131" spans="1:19" s="40" customFormat="1" ht="33" customHeight="1">
      <c r="A131" s="48" t="s">
        <v>212</v>
      </c>
      <c r="B131" s="21" t="s">
        <v>213</v>
      </c>
      <c r="C131" s="15">
        <v>112450907830</v>
      </c>
      <c r="D131" s="15">
        <v>112450907830</v>
      </c>
      <c r="E131" s="15">
        <v>79144540033.520004</v>
      </c>
      <c r="F131" s="15">
        <v>79144540033.520004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89037607537.710007</v>
      </c>
      <c r="L131" s="15">
        <v>89037607537.710007</v>
      </c>
      <c r="M131" s="15">
        <v>79.180000000000007</v>
      </c>
      <c r="N131" s="15">
        <v>79.180000000000007</v>
      </c>
      <c r="O131" s="15">
        <f t="shared" si="1"/>
        <v>0.16693635103339324</v>
      </c>
      <c r="P131" s="15">
        <v>0</v>
      </c>
      <c r="Q131" s="15">
        <v>0</v>
      </c>
      <c r="R131" s="38"/>
      <c r="S131" s="38"/>
    </row>
    <row r="132" spans="1:19" s="39" customFormat="1" ht="33" customHeight="1">
      <c r="A132" s="62" t="s">
        <v>214</v>
      </c>
      <c r="B132" s="22" t="s">
        <v>72</v>
      </c>
      <c r="C132" s="10">
        <v>112450907830</v>
      </c>
      <c r="D132" s="10">
        <v>112450907830</v>
      </c>
      <c r="E132" s="10">
        <v>79144540033.520004</v>
      </c>
      <c r="F132" s="10">
        <v>79144540033.520004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89037607537.710007</v>
      </c>
      <c r="L132" s="10">
        <v>89037607537.710007</v>
      </c>
      <c r="M132" s="10">
        <v>79.180000000000007</v>
      </c>
      <c r="N132" s="10">
        <v>79.180000000000007</v>
      </c>
      <c r="O132" s="10">
        <f t="shared" si="1"/>
        <v>0.16693635103339324</v>
      </c>
      <c r="P132" s="10">
        <v>0</v>
      </c>
      <c r="Q132" s="10">
        <v>0</v>
      </c>
      <c r="R132" s="38"/>
      <c r="S132" s="38"/>
    </row>
    <row r="133" spans="1:19" s="39" customFormat="1" ht="33" customHeight="1">
      <c r="A133" s="50" t="s">
        <v>215</v>
      </c>
      <c r="B133" s="23" t="s">
        <v>82</v>
      </c>
      <c r="C133" s="11">
        <v>112450907830</v>
      </c>
      <c r="D133" s="11">
        <v>112450907830</v>
      </c>
      <c r="E133" s="11">
        <v>79144540033.520004</v>
      </c>
      <c r="F133" s="11">
        <v>79144540033.520004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89037607537.710007</v>
      </c>
      <c r="L133" s="11">
        <v>89037607537.710007</v>
      </c>
      <c r="M133" s="11">
        <v>79.180000000000007</v>
      </c>
      <c r="N133" s="11">
        <v>79.180000000000007</v>
      </c>
      <c r="O133" s="11">
        <f t="shared" si="1"/>
        <v>0.16693635103339324</v>
      </c>
      <c r="P133" s="11">
        <v>0</v>
      </c>
      <c r="Q133" s="11">
        <v>0</v>
      </c>
      <c r="R133" s="38"/>
      <c r="S133" s="38"/>
    </row>
    <row r="134" spans="1:19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9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9" ht="33" customHeight="1">
      <c r="A136" s="49" t="s">
        <v>264</v>
      </c>
      <c r="B136" s="45" t="s">
        <v>71</v>
      </c>
      <c r="C136" s="46">
        <v>70985709838845</v>
      </c>
      <c r="D136" s="46">
        <v>69537987045901.203</v>
      </c>
      <c r="E136" s="46">
        <v>47302897929874.102</v>
      </c>
      <c r="F136" s="46">
        <v>47302897929874.102</v>
      </c>
      <c r="G136" s="46">
        <v>-455508815.57999998</v>
      </c>
      <c r="H136" s="46">
        <v>6033362858466.25</v>
      </c>
      <c r="I136" s="46">
        <v>6033362858466.25</v>
      </c>
      <c r="J136" s="46">
        <v>69537531537085.602</v>
      </c>
      <c r="K136" s="46">
        <v>53336260788340.398</v>
      </c>
      <c r="L136" s="33">
        <v>53336260788340.398</v>
      </c>
      <c r="M136" s="33">
        <v>75.14</v>
      </c>
      <c r="N136" s="33">
        <v>75.14</v>
      </c>
      <c r="O136" s="33">
        <f>+L136/$L$136*100</f>
        <v>100</v>
      </c>
      <c r="P136" s="46">
        <v>1448178301759.3301</v>
      </c>
      <c r="Q136" s="46">
        <v>0</v>
      </c>
      <c r="R136" s="38"/>
      <c r="S136" s="38"/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Septiembre 2022</Descripci_x00f3_n>
    <Fecha_x0020_de_x0020_publicaci_x00f3_n xmlns="a89a2212-8ffe-4f56-88b2-5e2fabe15bb8" xsi:nil="true"/>
    <c96f xmlns="7863b4b1-a814-4304-b576-adec0742564d">9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ABE4E-7450-4F52-9930-0A80ACA52298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2022-09-01T15:08:46Z</cp:lastPrinted>
  <dcterms:created xsi:type="dcterms:W3CDTF">2020-02-07T13:30:09Z</dcterms:created>
  <dcterms:modified xsi:type="dcterms:W3CDTF">2022-10-13T22:48:19Z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